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10\new\"/>
    </mc:Choice>
  </mc:AlternateContent>
  <xr:revisionPtr revIDLastSave="0" documentId="8_{5B0D5C7B-9ADF-4027-BC89-36963D61CA01}" xr6:coauthVersionLast="47" xr6:coauthVersionMax="47" xr10:uidLastSave="{00000000-0000-0000-0000-000000000000}"/>
  <bookViews>
    <workbookView xWindow="-120" yWindow="-120" windowWidth="24240" windowHeight="13140" tabRatio="822"/>
  </bookViews>
  <sheets>
    <sheet name="和4-1" sheetId="2" r:id="rId1"/>
    <sheet name="和4‐2" sheetId="3" r:id="rId2"/>
    <sheet name="和3-1" sheetId="4" r:id="rId3"/>
    <sheet name="和3-2" sheetId="5" r:id="rId4"/>
    <sheet name="和3-3" sheetId="22" r:id="rId5"/>
    <sheet name="和3未" sheetId="6" r:id="rId6"/>
    <sheet name="乳2-1" sheetId="27" r:id="rId7"/>
    <sheet name="乳2-2" sheetId="28" r:id="rId8"/>
    <sheet name="乳2-3" sheetId="29" r:id="rId9"/>
    <sheet name="乳2未" sheetId="30" r:id="rId10"/>
    <sheet name="交雑3-1" sheetId="25" r:id="rId11"/>
    <sheet name="交雑3-2" sheetId="24" r:id="rId12"/>
    <sheet name="交雑3-3" sheetId="23" r:id="rId13"/>
    <sheet name="交雑3未" sheetId="26" r:id="rId14"/>
    <sheet name="牛ｾｯﾄ" sheetId="14" r:id="rId15"/>
    <sheet name="輸入牛‐1" sheetId="33" r:id="rId16"/>
    <sheet name="輸入牛-2" sheetId="34" r:id="rId17"/>
    <sheet name="豚-1" sheetId="17" r:id="rId18"/>
    <sheet name="豚-2" sheetId="18" r:id="rId19"/>
    <sheet name="豚ﾌﾛｰｽﾞﾝ" sheetId="19" r:id="rId20"/>
    <sheet name="輸入豚-1" sheetId="20" r:id="rId21"/>
    <sheet name="輸入豚-2" sheetId="21" r:id="rId22"/>
  </sheets>
  <externalReferences>
    <externalReference r:id="rId23"/>
  </externalReferences>
  <definedNames>
    <definedName name="_xlnm._FilterDatabase" localSheetId="14" hidden="1">牛ｾｯﾄ!$B$5:$T$36</definedName>
    <definedName name="Base_Year">'[1]2007'!$C$5</definedName>
    <definedName name="D_Sht">'豚-1'!#REF!</definedName>
    <definedName name="ggg">'豚-1'!#REF!</definedName>
    <definedName name="Indication">'豚-1'!$E$1</definedName>
    <definedName name="M_Sht">'豚-1'!$C$30</definedName>
    <definedName name="P_D_Sht">'輸入豚-1'!$B$49</definedName>
    <definedName name="P_U_Month">'輸入豚-1'!$E$3</definedName>
    <definedName name="Tax">'[1]2007'!$H$2</definedName>
    <definedName name="U_Month">'豚-1'!$C$7</definedName>
    <definedName name="Un_F3Sheet">交雑3未!$C$3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24" l="1"/>
  <c r="B2" i="23" s="1"/>
  <c r="B2" i="26" s="1"/>
  <c r="B2" i="18"/>
  <c r="B2" i="28"/>
  <c r="B2" i="29" s="1"/>
  <c r="B2" i="30" s="1"/>
  <c r="B2" i="21"/>
  <c r="B2" i="5"/>
  <c r="B2" i="22" s="1"/>
  <c r="B2" i="6" s="1"/>
  <c r="B2" i="3"/>
</calcChain>
</file>

<file path=xl/sharedStrings.xml><?xml version="1.0" encoding="utf-8"?>
<sst xmlns="http://schemas.openxmlformats.org/spreadsheetml/2006/main" count="1464" uniqueCount="170">
  <si>
    <t>（単位：円／㎏・㎏）</t>
  </si>
  <si>
    <t>安　値</t>
  </si>
  <si>
    <t>高　値</t>
  </si>
  <si>
    <t>加  重</t>
  </si>
  <si>
    <t>平  均</t>
  </si>
  <si>
    <t>取引重量</t>
  </si>
  <si>
    <t>安  値</t>
  </si>
  <si>
    <t>加重平均</t>
  </si>
  <si>
    <t>　（単位：円／㎏・㎏）</t>
  </si>
  <si>
    <t>安  値</t>
    <phoneticPr fontId="4"/>
  </si>
  <si>
    <t>高　値</t>
    <phoneticPr fontId="4"/>
  </si>
  <si>
    <t>加重平均</t>
    <phoneticPr fontId="4"/>
  </si>
  <si>
    <t>か    た　　ロ　　ー　　ス</t>
    <phoneticPr fontId="4"/>
  </si>
  <si>
    <t>う　　　　　　　　　で</t>
    <phoneticPr fontId="4"/>
  </si>
  <si>
    <t>ロ        ー　　　　ス</t>
    <phoneticPr fontId="4"/>
  </si>
  <si>
    <t>ば　　　　　　　　　ら</t>
    <phoneticPr fontId="4"/>
  </si>
  <si>
    <t>注 1．</t>
    <phoneticPr fontId="4"/>
  </si>
  <si>
    <t>2．</t>
    <phoneticPr fontId="4"/>
  </si>
  <si>
    <t>3．</t>
  </si>
  <si>
    <t>まえセット及びももセットはすねなしである。</t>
    <phoneticPr fontId="4"/>
  </si>
  <si>
    <t>価格は消費税込みである。</t>
    <phoneticPr fontId="4"/>
  </si>
  <si>
    <t>まえセット及びももセットはすねなしである。</t>
    <phoneticPr fontId="4"/>
  </si>
  <si>
    <t>価格は消費税込みである。</t>
    <phoneticPr fontId="4"/>
  </si>
  <si>
    <t>注 1．</t>
    <phoneticPr fontId="4"/>
  </si>
  <si>
    <t>2．</t>
    <phoneticPr fontId="4"/>
  </si>
  <si>
    <t>豚カット肉「Ⅰ」は、速報として公表したものである。</t>
    <phoneticPr fontId="4"/>
  </si>
  <si>
    <t>豚フローズン「Ⅰ」は、速報としては公表していない。</t>
    <phoneticPr fontId="4"/>
  </si>
  <si>
    <t>平成15年３月上旬分より、速報として公表を開始した。</t>
    <phoneticPr fontId="4"/>
  </si>
  <si>
    <t>月</t>
  </si>
  <si>
    <t>2．</t>
    <phoneticPr fontId="4"/>
  </si>
  <si>
    <t>価格は消費税込みである。</t>
    <phoneticPr fontId="4"/>
  </si>
  <si>
    <t>（単位：円／㎏・㎏)</t>
    <phoneticPr fontId="4"/>
  </si>
  <si>
    <t>和牛チルド「4」は、速報としては公表していない。</t>
    <phoneticPr fontId="4"/>
  </si>
  <si>
    <t>US: アメリカ  CAN:カナダ　DEN:デンマーク　Ｃ：チルド　Ｆ：フローズン</t>
    <phoneticPr fontId="4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</si>
  <si>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4"/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</si>
  <si>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4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</si>
  <si>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4"/>
  </si>
  <si>
    <t>品 目</t>
    <phoneticPr fontId="4"/>
  </si>
  <si>
    <t>注 1．</t>
    <phoneticPr fontId="4"/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</si>
  <si>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</si>
  <si>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</si>
  <si>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</si>
  <si>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</si>
  <si>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</si>
  <si>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</si>
  <si>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>年　月　日</t>
    <rPh sb="4" eb="5">
      <t>ヒ</t>
    </rPh>
    <phoneticPr fontId="4"/>
  </si>
  <si>
    <t>第1週</t>
  </si>
  <si>
    <t>第2週</t>
  </si>
  <si>
    <t>第3週</t>
  </si>
  <si>
    <t>第4週</t>
  </si>
  <si>
    <t>第5週</t>
  </si>
  <si>
    <t>(1)和牛チルド「4」の品目別価格</t>
  </si>
  <si>
    <t>(3)輸入豚肉の品目別価格</t>
  </si>
  <si>
    <t>(2)豚フローズン「Ⅰ」の品目別価格</t>
  </si>
  <si>
    <t>(1)豚カット肉「Ⅰ」の品目別価格</t>
  </si>
  <si>
    <t>(2)和牛チルド「3」の品目別価格</t>
  </si>
  <si>
    <t>Ⅱ-２　取　引　価　格　情　報　（近畿圏）　</t>
    <phoneticPr fontId="4"/>
  </si>
  <si>
    <t>１　牛　部　分　肉</t>
    <phoneticPr fontId="4"/>
  </si>
  <si>
    <t>２　豚　部　分　肉</t>
    <phoneticPr fontId="4"/>
  </si>
  <si>
    <t>平成</t>
  </si>
  <si>
    <t>年</t>
  </si>
  <si>
    <t>品 目</t>
  </si>
  <si>
    <t/>
  </si>
  <si>
    <t>年　月　日</t>
  </si>
  <si>
    <t>注 1．</t>
    <phoneticPr fontId="4"/>
  </si>
  <si>
    <t>（単位：円／㎏・㎏)</t>
    <phoneticPr fontId="4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</si>
  <si>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</si>
  <si>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注 1．</t>
    <phoneticPr fontId="4"/>
  </si>
  <si>
    <t>US：アメリカ  AU：オーストラリア　Ｆ：フローズン　Ｃ：チルド</t>
    <phoneticPr fontId="4"/>
  </si>
  <si>
    <t>2．</t>
    <phoneticPr fontId="4"/>
  </si>
  <si>
    <t>取引価格情報は、速報として公表したものである。</t>
    <phoneticPr fontId="4"/>
  </si>
  <si>
    <t>価格は消費税込みである。</t>
    <phoneticPr fontId="4"/>
  </si>
  <si>
    <t>4．</t>
    <phoneticPr fontId="4"/>
  </si>
  <si>
    <t>年計は１２月分のみである。</t>
    <rPh sb="0" eb="1">
      <t>ネン</t>
    </rPh>
    <rPh sb="1" eb="2">
      <t>ケイ</t>
    </rPh>
    <rPh sb="5" eb="6">
      <t>ガツ</t>
    </rPh>
    <rPh sb="6" eb="7">
      <t>ブン</t>
    </rPh>
    <phoneticPr fontId="4"/>
  </si>
  <si>
    <t>(3)乳牛チルド「2」の品目別価格</t>
    <phoneticPr fontId="8"/>
  </si>
  <si>
    <t>(4)交雑牛チルド「3」の品目別価格</t>
    <phoneticPr fontId="8"/>
  </si>
  <si>
    <t>(5)等級・畜種別チルド「フルセット」価格の対比</t>
    <phoneticPr fontId="4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</si>
  <si>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4"/>
  </si>
  <si>
    <t>(6)輸入牛肉の品目別価格　(つづき)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4"/>
  </si>
  <si>
    <t>も　 も 　セ　 ッ 　ト</t>
  </si>
  <si>
    <t>22年</t>
  </si>
  <si>
    <t>も　　　　　　　　　も</t>
  </si>
  <si>
    <t>　ヒ　　　　　　　　　　レ</t>
  </si>
  <si>
    <t>セ        ッ　　　　ト</t>
  </si>
  <si>
    <t>※　　か　た　ロ　ー  ス</t>
  </si>
  <si>
    <t>※　　か　　　　　　　た</t>
  </si>
  <si>
    <t>※　　か　 た　 ば　 ら</t>
  </si>
  <si>
    <t>※　　ヒ　　　　　　　レ</t>
  </si>
  <si>
    <t>※　　ロ　　　イ　　　ン</t>
  </si>
  <si>
    <t>年　月　週</t>
  </si>
  <si>
    <t>安 値</t>
  </si>
  <si>
    <t>高 値</t>
  </si>
  <si>
    <t>加 重</t>
  </si>
  <si>
    <t>平 均</t>
  </si>
  <si>
    <t>※　　ロ イ ン セ ッ ト</t>
  </si>
  <si>
    <t>※　　と　 も　 ば　 ら</t>
  </si>
  <si>
    <t>※　　う　 ち　 も　 も</t>
  </si>
  <si>
    <t>※　　し　 ん　 た　 ま</t>
  </si>
  <si>
    <t>※　　ら　 ん　 い　 ち</t>
  </si>
  <si>
    <t>※　　そ　 と　 も　 も</t>
  </si>
  <si>
    <t>※　　す　　　　　　　ね</t>
  </si>
  <si>
    <t>※　　も　も　セ　ッ　ト</t>
  </si>
  <si>
    <t>※　　セ　　　ッ　　　ト</t>
  </si>
  <si>
    <t>※　　三　 角　 ば　 ら</t>
  </si>
  <si>
    <t>※　　ブ リ ス ケ ッ ト</t>
  </si>
  <si>
    <t xml:space="preserve"> US・C  NO,112A リブアイロール</t>
  </si>
  <si>
    <t xml:space="preserve"> US・C　ショートリブボンレス</t>
  </si>
  <si>
    <t xml:space="preserve"> US・C　ストリップロイン</t>
  </si>
  <si>
    <t xml:space="preserve"> US・C　NO,189A フルテンダー</t>
  </si>
  <si>
    <t xml:space="preserve"> US・F　ショートリブ　ボンレス</t>
  </si>
  <si>
    <t xml:space="preserve"> リップオン</t>
  </si>
  <si>
    <t xml:space="preserve"> （ステーキレデイ）</t>
  </si>
  <si>
    <t xml:space="preserve"> ロイン</t>
  </si>
  <si>
    <t>年　月　旬</t>
  </si>
  <si>
    <t>－</t>
  </si>
  <si>
    <t xml:space="preserve"> US・F　チャックリブ</t>
  </si>
  <si>
    <t xml:space="preserve"> AU・C　チャックロール</t>
  </si>
  <si>
    <t xml:space="preserve"> AU・C　チャックテンダー</t>
  </si>
  <si>
    <t xml:space="preserve"> AU・C　クロッド</t>
  </si>
  <si>
    <t xml:space="preserve"> AU・C　ポイントエンドブリスケット</t>
  </si>
  <si>
    <t xml:space="preserve"> AU・C　ナーベルエンドブリスケット </t>
  </si>
  <si>
    <t xml:space="preserve"> AU・C　アウトサイド</t>
  </si>
  <si>
    <t>　US・C 　ボンレスバット</t>
  </si>
  <si>
    <t>　US・C　ロイン</t>
  </si>
  <si>
    <t>　US・C　ベリー</t>
  </si>
  <si>
    <t>　US・C　テンダーロイン</t>
  </si>
  <si>
    <t>　US・F ベリー</t>
  </si>
  <si>
    <t>　CAN・C　バックス</t>
  </si>
  <si>
    <t>　CAN・C　ベリー</t>
  </si>
  <si>
    <t>　CAN・C　テンダーロイン</t>
  </si>
  <si>
    <t>　CAN・F　バックス</t>
  </si>
  <si>
    <t>　CAN・F　ベリー</t>
  </si>
  <si>
    <t>　CAN・F　テンダーロイン</t>
  </si>
  <si>
    <t>　DEN・F　カラー</t>
  </si>
  <si>
    <t>　DEN・F　ベリー</t>
  </si>
  <si>
    <t>　DEN・F　テンダーロイン</t>
  </si>
  <si>
    <t>か　た　ロ　ー　ス</t>
  </si>
  <si>
    <t>か　　　　　　　た</t>
  </si>
  <si>
    <t>か　　た　　ば　　ら</t>
  </si>
  <si>
    <t>ヒ　　　　　　　　レ</t>
  </si>
  <si>
    <t>ロ　　　イ　　　ン</t>
  </si>
  <si>
    <t>年　・　月</t>
  </si>
  <si>
    <t>ロ　イ　ン　セ　ッ　ト</t>
  </si>
  <si>
    <t>と　　も　　ば　　ら</t>
  </si>
  <si>
    <t>う　　ち　　も　　も</t>
  </si>
  <si>
    <t>し　　ん　　た　　ま</t>
  </si>
  <si>
    <t>ら　　ん　　い　　ち</t>
  </si>
  <si>
    <t>そ　　と　　も　　も</t>
  </si>
  <si>
    <t>す　　　　　　ね</t>
  </si>
  <si>
    <t>ま　え　セ　ッ　ト</t>
  </si>
  <si>
    <t>リ　ブ　ロ　ー　ス</t>
  </si>
  <si>
    <t>サ　ー　ロ　イ　ン</t>
  </si>
  <si>
    <t>ロ イ ン セ ッ ト</t>
  </si>
  <si>
    <t>か    た　　ロ　　ー　　ス</t>
  </si>
  <si>
    <t>う　　　　　　　　　で</t>
  </si>
  <si>
    <t>ロ        ー　　　　ス</t>
  </si>
  <si>
    <t>ば　　　　　　　　　ら</t>
  </si>
  <si>
    <t>も　　    　　　    も</t>
  </si>
  <si>
    <t>ヒ　　　　　　　　　レ</t>
  </si>
  <si>
    <t>等 級</t>
  </si>
  <si>
    <t>畜 種</t>
  </si>
  <si>
    <t>和　　　　　　　　　牛</t>
  </si>
  <si>
    <t>乳　　　　　　　　　牛</t>
  </si>
  <si>
    <t>交　　　　　雑　　　　　牛</t>
  </si>
  <si>
    <t>AU・Cは、平成19年12月17日公表分より、「グラスフェッド」から「グレインフェッド・ミドル」に変更したため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</si>
  <si>
    <t>22年</t>
    <rPh sb="2" eb="3">
      <t>ネン</t>
    </rPh>
    <phoneticPr fontId="4"/>
  </si>
  <si>
    <t>21年</t>
    <rPh sb="2" eb="3">
      <t>ネン</t>
    </rPh>
    <phoneticPr fontId="4"/>
  </si>
  <si>
    <t>21年</t>
    <rPh sb="2" eb="3">
      <t>ネン</t>
    </rPh>
    <phoneticPr fontId="8"/>
  </si>
  <si>
    <t>21年</t>
    <phoneticPr fontId="4"/>
  </si>
  <si>
    <t>月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</si>
</sst>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\ #,??0\ ;[Red]\-#,##0\ ;\ \-\-\-\-\ ;\ @\ "/>
    <numFmt numFmtId="177" formatCode="#,##0;[Red]\-#,##0;&quot;－&quot;;@"/>
    <numFmt numFmtId="178" formatCode="m&quot;月&quot;d&quot;日&quot;;@"/>
    <numFmt numFmtId="179" formatCode="#,###&quot;月&quot;"/>
    <numFmt numFmtId="180" formatCode="#,##0;[Red]\-#,##0;&quot;-&quot;;@"/>
    <numFmt numFmtId="181" formatCode="&quot;旬&quot;\ \ \ #,###&quot;月&quot;"/>
    <numFmt numFmtId="182" formatCode="m/d;@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Century"/>
      <family val="1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7" fillId="0" borderId="0">
      <alignment vertical="center"/>
    </xf>
    <xf numFmtId="0" fontId="1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212">
    <xf numFmtId="0" fontId="0" fillId="0" borderId="0" xfId="0"/>
    <xf numFmtId="0" fontId="5" fillId="0" borderId="0" xfId="6" applyFont="1" applyAlignment="1">
      <alignment vertical="center"/>
    </xf>
    <xf numFmtId="0" fontId="5" fillId="0" borderId="1" xfId="6" applyFont="1" applyBorder="1" applyAlignment="1">
      <alignment vertical="center"/>
    </xf>
    <xf numFmtId="0" fontId="5" fillId="0" borderId="0" xfId="5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5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0" fontId="5" fillId="0" borderId="0" xfId="6" applyFont="1" applyBorder="1" applyAlignment="1">
      <alignment vertical="center"/>
    </xf>
    <xf numFmtId="0" fontId="5" fillId="0" borderId="0" xfId="5" applyFont="1" applyAlignment="1">
      <alignment horizontal="right" vertical="center"/>
    </xf>
    <xf numFmtId="38" fontId="5" fillId="0" borderId="0" xfId="1" applyFont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0" xfId="1" applyFont="1" applyAlignment="1">
      <alignment horizontal="right"/>
    </xf>
    <xf numFmtId="38" fontId="5" fillId="0" borderId="0" xfId="1" quotePrefix="1" applyFont="1" applyAlignment="1">
      <alignment horizontal="right"/>
    </xf>
    <xf numFmtId="38" fontId="5" fillId="0" borderId="0" xfId="1" applyFont="1" applyAlignment="1">
      <alignment horizontal="right" vertical="center"/>
    </xf>
    <xf numFmtId="38" fontId="5" fillId="0" borderId="6" xfId="1" applyFont="1" applyBorder="1" applyAlignment="1">
      <alignment vertical="center"/>
    </xf>
    <xf numFmtId="38" fontId="5" fillId="0" borderId="4" xfId="1" applyFont="1" applyBorder="1"/>
    <xf numFmtId="0" fontId="5" fillId="0" borderId="0" xfId="7" applyFont="1" applyAlignment="1">
      <alignment horizontal="right" vertical="center"/>
    </xf>
    <xf numFmtId="0" fontId="5" fillId="0" borderId="0" xfId="7" quotePrefix="1" applyFont="1" applyAlignment="1">
      <alignment horizontal="right" vertical="center"/>
    </xf>
    <xf numFmtId="38" fontId="5" fillId="0" borderId="4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1" xfId="1" applyFont="1" applyBorder="1"/>
    <xf numFmtId="38" fontId="5" fillId="0" borderId="0" xfId="1" applyFont="1" applyBorder="1"/>
    <xf numFmtId="38" fontId="5" fillId="0" borderId="4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10" xfId="1" applyFont="1" applyBorder="1" applyAlignment="1">
      <alignment vertical="center"/>
    </xf>
    <xf numFmtId="38" fontId="5" fillId="0" borderId="0" xfId="1" applyFont="1" applyBorder="1" applyAlignment="1">
      <alignment horizontal="right"/>
    </xf>
    <xf numFmtId="38" fontId="5" fillId="0" borderId="0" xfId="1" applyFont="1" applyBorder="1" applyAlignment="1">
      <alignment horizontal="left"/>
    </xf>
    <xf numFmtId="38" fontId="5" fillId="0" borderId="0" xfId="1" applyFont="1"/>
    <xf numFmtId="38" fontId="9" fillId="0" borderId="0" xfId="1" applyFont="1" applyAlignment="1">
      <alignment vertical="center"/>
    </xf>
    <xf numFmtId="38" fontId="9" fillId="0" borderId="0" xfId="1" applyFont="1" applyAlignment="1">
      <alignment horizontal="right" vertical="center"/>
    </xf>
    <xf numFmtId="38" fontId="5" fillId="0" borderId="11" xfId="1" applyFont="1" applyBorder="1" applyAlignment="1">
      <alignment horizontal="centerContinuous" vertical="center"/>
    </xf>
    <xf numFmtId="38" fontId="5" fillId="0" borderId="12" xfId="1" applyFont="1" applyBorder="1" applyAlignment="1">
      <alignment horizontal="centerContinuous" vertical="center"/>
    </xf>
    <xf numFmtId="38" fontId="9" fillId="0" borderId="11" xfId="1" applyFont="1" applyBorder="1" applyAlignment="1">
      <alignment horizontal="centerContinuous" vertical="center"/>
    </xf>
    <xf numFmtId="38" fontId="9" fillId="0" borderId="13" xfId="1" applyFont="1" applyBorder="1" applyAlignment="1">
      <alignment horizontal="centerContinuous" vertical="center"/>
    </xf>
    <xf numFmtId="38" fontId="9" fillId="0" borderId="12" xfId="1" applyFont="1" applyBorder="1" applyAlignment="1">
      <alignment horizontal="centerContinuous" vertical="center"/>
    </xf>
    <xf numFmtId="38" fontId="5" fillId="0" borderId="4" xfId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Continuous" vertical="center"/>
    </xf>
    <xf numFmtId="38" fontId="5" fillId="0" borderId="8" xfId="1" applyFont="1" applyBorder="1" applyAlignment="1">
      <alignment horizontal="centerContinuous" vertical="center"/>
    </xf>
    <xf numFmtId="177" fontId="5" fillId="0" borderId="4" xfId="1" applyNumberFormat="1" applyFont="1" applyBorder="1" applyAlignment="1">
      <alignment vertical="center"/>
    </xf>
    <xf numFmtId="177" fontId="5" fillId="0" borderId="14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vertical="center"/>
    </xf>
    <xf numFmtId="177" fontId="5" fillId="0" borderId="3" xfId="1" applyNumberFormat="1" applyFont="1" applyBorder="1" applyAlignment="1">
      <alignment vertical="center"/>
    </xf>
    <xf numFmtId="177" fontId="5" fillId="0" borderId="7" xfId="1" applyNumberFormat="1" applyFont="1" applyBorder="1" applyAlignment="1">
      <alignment vertical="center"/>
    </xf>
    <xf numFmtId="177" fontId="5" fillId="0" borderId="1" xfId="1" applyNumberFormat="1" applyFont="1" applyBorder="1" applyAlignment="1">
      <alignment vertical="center"/>
    </xf>
    <xf numFmtId="177" fontId="5" fillId="0" borderId="9" xfId="1" applyNumberFormat="1" applyFont="1" applyBorder="1" applyAlignment="1">
      <alignment vertical="center"/>
    </xf>
    <xf numFmtId="177" fontId="5" fillId="0" borderId="2" xfId="1" applyNumberFormat="1" applyFont="1" applyBorder="1" applyAlignment="1">
      <alignment vertical="center"/>
    </xf>
    <xf numFmtId="177" fontId="5" fillId="0" borderId="3" xfId="1" applyNumberFormat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177" fontId="5" fillId="0" borderId="6" xfId="1" applyNumberFormat="1" applyFont="1" applyBorder="1" applyAlignment="1">
      <alignment vertical="center"/>
    </xf>
    <xf numFmtId="177" fontId="5" fillId="0" borderId="5" xfId="1" applyNumberFormat="1" applyFont="1" applyBorder="1" applyAlignment="1">
      <alignment vertical="center"/>
    </xf>
    <xf numFmtId="38" fontId="9" fillId="0" borderId="0" xfId="1" applyFont="1" applyBorder="1" applyAlignment="1">
      <alignment horizontal="centerContinuous"/>
    </xf>
    <xf numFmtId="0" fontId="5" fillId="0" borderId="6" xfId="1" applyNumberFormat="1" applyFont="1" applyBorder="1" applyAlignment="1">
      <alignment vertical="center"/>
    </xf>
    <xf numFmtId="38" fontId="9" fillId="0" borderId="8" xfId="1" applyFont="1" applyBorder="1" applyAlignment="1">
      <alignment horizontal="right"/>
    </xf>
    <xf numFmtId="0" fontId="9" fillId="0" borderId="4" xfId="1" applyNumberFormat="1" applyFont="1" applyBorder="1" applyAlignment="1">
      <alignment horizontal="centerContinuous"/>
    </xf>
    <xf numFmtId="38" fontId="9" fillId="0" borderId="6" xfId="1" applyFont="1" applyBorder="1" applyAlignment="1">
      <alignment vertical="center"/>
    </xf>
    <xf numFmtId="38" fontId="9" fillId="0" borderId="12" xfId="1" applyFont="1" applyBorder="1" applyAlignment="1">
      <alignment vertical="center"/>
    </xf>
    <xf numFmtId="38" fontId="9" fillId="0" borderId="2" xfId="1" applyFont="1" applyBorder="1" applyAlignment="1">
      <alignment horizontal="center" vertical="center"/>
    </xf>
    <xf numFmtId="38" fontId="9" fillId="0" borderId="6" xfId="1" applyFont="1" applyBorder="1" applyAlignment="1">
      <alignment horizontal="center" vertical="center"/>
    </xf>
    <xf numFmtId="38" fontId="9" fillId="0" borderId="7" xfId="1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/>
    </xf>
    <xf numFmtId="38" fontId="9" fillId="0" borderId="10" xfId="1" applyFont="1" applyBorder="1" applyAlignment="1">
      <alignment vertical="center"/>
    </xf>
    <xf numFmtId="38" fontId="9" fillId="0" borderId="10" xfId="1" applyFont="1" applyBorder="1" applyAlignment="1">
      <alignment horizontal="center" vertical="center"/>
    </xf>
    <xf numFmtId="38" fontId="9" fillId="0" borderId="9" xfId="1" applyFont="1" applyBorder="1" applyAlignment="1">
      <alignment horizontal="center" vertical="center"/>
    </xf>
    <xf numFmtId="177" fontId="5" fillId="0" borderId="8" xfId="1" applyNumberFormat="1" applyFont="1" applyBorder="1" applyAlignment="1">
      <alignment vertical="center"/>
    </xf>
    <xf numFmtId="177" fontId="5" fillId="0" borderId="10" xfId="1" applyNumberFormat="1" applyFont="1" applyBorder="1" applyAlignment="1">
      <alignment vertical="center"/>
    </xf>
    <xf numFmtId="38" fontId="9" fillId="0" borderId="11" xfId="1" applyFont="1" applyBorder="1" applyAlignment="1">
      <alignment vertical="center"/>
    </xf>
    <xf numFmtId="38" fontId="9" fillId="0" borderId="13" xfId="1" applyFont="1" applyBorder="1" applyAlignment="1">
      <alignment vertical="center"/>
    </xf>
    <xf numFmtId="38" fontId="5" fillId="0" borderId="0" xfId="1" quotePrefix="1" applyFont="1" applyAlignment="1">
      <alignment horizontal="right" vertical="center"/>
    </xf>
    <xf numFmtId="38" fontId="5" fillId="0" borderId="0" xfId="1" applyFont="1" applyAlignment="1"/>
    <xf numFmtId="0" fontId="9" fillId="0" borderId="0" xfId="6" applyFont="1" applyAlignment="1">
      <alignment vertical="center"/>
    </xf>
    <xf numFmtId="0" fontId="9" fillId="0" borderId="4" xfId="6" applyFont="1" applyBorder="1" applyAlignment="1">
      <alignment vertical="center"/>
    </xf>
    <xf numFmtId="0" fontId="9" fillId="0" borderId="11" xfId="6" applyFont="1" applyBorder="1" applyAlignment="1">
      <alignment horizontal="centerContinuous" vertical="center"/>
    </xf>
    <xf numFmtId="0" fontId="9" fillId="0" borderId="12" xfId="6" applyFont="1" applyBorder="1" applyAlignment="1">
      <alignment horizontal="centerContinuous" vertical="center"/>
    </xf>
    <xf numFmtId="0" fontId="9" fillId="0" borderId="5" xfId="6" applyFont="1" applyBorder="1" applyAlignment="1">
      <alignment vertical="center"/>
    </xf>
    <xf numFmtId="38" fontId="5" fillId="0" borderId="3" xfId="1" applyFont="1" applyBorder="1" applyAlignment="1">
      <alignment horizontal="centerContinuous" vertical="center"/>
    </xf>
    <xf numFmtId="38" fontId="5" fillId="0" borderId="13" xfId="1" applyFont="1" applyBorder="1" applyAlignment="1">
      <alignment horizontal="centerContinuous" vertical="center"/>
    </xf>
    <xf numFmtId="0" fontId="5" fillId="0" borderId="4" xfId="5" applyFont="1" applyBorder="1" applyAlignment="1">
      <alignment horizontal="right" vertical="center"/>
    </xf>
    <xf numFmtId="0" fontId="5" fillId="0" borderId="4" xfId="6" applyFont="1" applyBorder="1" applyAlignment="1">
      <alignment horizontal="right" vertical="center"/>
    </xf>
    <xf numFmtId="177" fontId="9" fillId="0" borderId="11" xfId="6" applyNumberFormat="1" applyFont="1" applyBorder="1" applyAlignment="1">
      <alignment horizontal="centerContinuous" vertical="center"/>
    </xf>
    <xf numFmtId="177" fontId="9" fillId="0" borderId="13" xfId="6" applyNumberFormat="1" applyFont="1" applyBorder="1" applyAlignment="1">
      <alignment horizontal="centerContinuous" vertical="center"/>
    </xf>
    <xf numFmtId="177" fontId="9" fillId="0" borderId="12" xfId="6" applyNumberFormat="1" applyFont="1" applyBorder="1" applyAlignment="1">
      <alignment horizontal="centerContinuous" vertical="center"/>
    </xf>
    <xf numFmtId="177" fontId="9" fillId="0" borderId="15" xfId="6" applyNumberFormat="1" applyFont="1" applyBorder="1" applyAlignment="1">
      <alignment horizontal="distributed" vertical="center" justifyLastLine="1"/>
    </xf>
    <xf numFmtId="177" fontId="9" fillId="0" borderId="15" xfId="6" applyNumberFormat="1" applyFont="1" applyBorder="1" applyAlignment="1">
      <alignment horizontal="center" vertical="center" shrinkToFit="1"/>
    </xf>
    <xf numFmtId="177" fontId="5" fillId="0" borderId="2" xfId="6" applyNumberFormat="1" applyFont="1" applyBorder="1" applyAlignment="1">
      <alignment vertical="center"/>
    </xf>
    <xf numFmtId="177" fontId="5" fillId="0" borderId="14" xfId="6" applyNumberFormat="1" applyFont="1" applyBorder="1" applyAlignment="1">
      <alignment vertical="center"/>
    </xf>
    <xf numFmtId="0" fontId="9" fillId="0" borderId="5" xfId="1" applyNumberFormat="1" applyFont="1" applyBorder="1" applyAlignment="1">
      <alignment horizontal="centerContinuous" vertical="center"/>
    </xf>
    <xf numFmtId="0" fontId="9" fillId="0" borderId="10" xfId="1" applyNumberFormat="1" applyFont="1" applyBorder="1" applyAlignment="1">
      <alignment horizontal="centerContinuous" vertical="center"/>
    </xf>
    <xf numFmtId="38" fontId="9" fillId="0" borderId="1" xfId="1" applyFont="1" applyBorder="1" applyAlignment="1">
      <alignment vertical="center"/>
    </xf>
    <xf numFmtId="38" fontId="9" fillId="0" borderId="9" xfId="1" applyFont="1" applyBorder="1" applyAlignment="1">
      <alignment vertical="center"/>
    </xf>
    <xf numFmtId="177" fontId="5" fillId="0" borderId="11" xfId="1" applyNumberFormat="1" applyFont="1" applyBorder="1" applyAlignment="1">
      <alignment horizontal="centerContinuous" vertical="center"/>
    </xf>
    <xf numFmtId="177" fontId="5" fillId="0" borderId="13" xfId="1" applyNumberFormat="1" applyFont="1" applyBorder="1" applyAlignment="1">
      <alignment horizontal="centerContinuous" vertical="center"/>
    </xf>
    <xf numFmtId="177" fontId="5" fillId="0" borderId="12" xfId="1" applyNumberFormat="1" applyFont="1" applyBorder="1" applyAlignment="1">
      <alignment horizontal="centerContinuous" vertical="center"/>
    </xf>
    <xf numFmtId="177" fontId="5" fillId="0" borderId="15" xfId="1" applyNumberFormat="1" applyFont="1" applyBorder="1" applyAlignment="1">
      <alignment horizontal="distributed" vertical="center" justifyLastLine="1"/>
    </xf>
    <xf numFmtId="177" fontId="6" fillId="0" borderId="15" xfId="1" applyNumberFormat="1" applyFont="1" applyBorder="1" applyAlignment="1">
      <alignment horizontal="distributed" vertical="center" justifyLastLine="1"/>
    </xf>
    <xf numFmtId="177" fontId="9" fillId="0" borderId="11" xfId="1" applyNumberFormat="1" applyFont="1" applyBorder="1" applyAlignment="1">
      <alignment horizontal="centerContinuous" vertical="center"/>
    </xf>
    <xf numFmtId="177" fontId="5" fillId="0" borderId="3" xfId="1" applyNumberFormat="1" applyFont="1" applyBorder="1" applyAlignment="1">
      <alignment horizontal="centerContinuous" vertical="center"/>
    </xf>
    <xf numFmtId="177" fontId="5" fillId="0" borderId="4" xfId="1" applyNumberFormat="1" applyFont="1" applyBorder="1" applyAlignment="1">
      <alignment horizontal="right" vertical="center"/>
    </xf>
    <xf numFmtId="0" fontId="5" fillId="0" borderId="0" xfId="1" applyNumberFormat="1" applyFont="1" applyBorder="1" applyAlignment="1">
      <alignment vertical="center"/>
    </xf>
    <xf numFmtId="0" fontId="5" fillId="0" borderId="1" xfId="1" applyNumberFormat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38" fontId="10" fillId="0" borderId="0" xfId="1" applyFont="1" applyBorder="1" applyAlignment="1">
      <alignment vertical="center"/>
    </xf>
    <xf numFmtId="38" fontId="9" fillId="0" borderId="0" xfId="1" applyFont="1"/>
    <xf numFmtId="38" fontId="10" fillId="0" borderId="0" xfId="1" applyFont="1" applyAlignment="1">
      <alignment vertical="center"/>
    </xf>
    <xf numFmtId="0" fontId="10" fillId="0" borderId="0" xfId="6" applyFont="1" applyAlignment="1">
      <alignment vertical="center"/>
    </xf>
    <xf numFmtId="38" fontId="10" fillId="0" borderId="0" xfId="1" applyFont="1"/>
    <xf numFmtId="0" fontId="11" fillId="0" borderId="0" xfId="1" applyNumberFormat="1" applyFont="1" applyBorder="1" applyAlignment="1">
      <alignment vertical="center"/>
    </xf>
    <xf numFmtId="0" fontId="5" fillId="0" borderId="0" xfId="1" applyNumberFormat="1" applyFont="1" applyAlignment="1">
      <alignment vertical="center"/>
    </xf>
    <xf numFmtId="38" fontId="11" fillId="0" borderId="0" xfId="1" applyFont="1" applyAlignment="1">
      <alignment vertical="center"/>
    </xf>
    <xf numFmtId="38" fontId="5" fillId="0" borderId="10" xfId="1" applyFont="1" applyBorder="1" applyAlignment="1">
      <alignment horizontal="centerContinuous" vertical="center"/>
    </xf>
    <xf numFmtId="0" fontId="5" fillId="0" borderId="8" xfId="5" applyFont="1" applyBorder="1" applyAlignment="1">
      <alignment vertical="center"/>
    </xf>
    <xf numFmtId="0" fontId="5" fillId="0" borderId="8" xfId="6" applyFont="1" applyBorder="1" applyAlignment="1">
      <alignment vertical="center"/>
    </xf>
    <xf numFmtId="38" fontId="5" fillId="0" borderId="6" xfId="1" applyFont="1" applyBorder="1" applyAlignment="1">
      <alignment horizontal="centerContinuous" vertical="center"/>
    </xf>
    <xf numFmtId="38" fontId="5" fillId="0" borderId="1" xfId="1" applyFont="1" applyBorder="1" applyAlignment="1">
      <alignment horizontal="right" vertical="center"/>
    </xf>
    <xf numFmtId="38" fontId="5" fillId="0" borderId="14" xfId="1" applyFont="1" applyBorder="1" applyAlignment="1">
      <alignment vertical="center"/>
    </xf>
    <xf numFmtId="38" fontId="9" fillId="0" borderId="4" xfId="1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38" fontId="5" fillId="0" borderId="5" xfId="1" applyFont="1" applyBorder="1" applyAlignment="1">
      <alignment horizontal="centerContinuous" vertical="center" shrinkToFit="1"/>
    </xf>
    <xf numFmtId="38" fontId="9" fillId="0" borderId="6" xfId="1" applyFont="1" applyBorder="1" applyAlignment="1">
      <alignment horizontal="centerContinuous" vertical="center" shrinkToFit="1"/>
    </xf>
    <xf numFmtId="38" fontId="9" fillId="0" borderId="10" xfId="1" applyFont="1" applyBorder="1" applyAlignment="1">
      <alignment horizontal="centerContinuous" vertical="center" shrinkToFit="1"/>
    </xf>
    <xf numFmtId="38" fontId="9" fillId="0" borderId="8" xfId="1" applyFont="1" applyBorder="1" applyAlignment="1">
      <alignment horizontal="centerContinuous"/>
    </xf>
    <xf numFmtId="38" fontId="5" fillId="0" borderId="7" xfId="1" applyFont="1" applyBorder="1" applyAlignment="1">
      <alignment vertical="center"/>
    </xf>
    <xf numFmtId="176" fontId="12" fillId="0" borderId="0" xfId="1" applyNumberFormat="1" applyFont="1" applyBorder="1" applyAlignment="1">
      <alignment vertical="center"/>
    </xf>
    <xf numFmtId="176" fontId="12" fillId="0" borderId="0" xfId="2" applyNumberFormat="1" applyFont="1" applyBorder="1" applyAlignment="1">
      <alignment vertical="center"/>
    </xf>
    <xf numFmtId="177" fontId="5" fillId="0" borderId="7" xfId="1" applyNumberFormat="1" applyFont="1" applyFill="1" applyBorder="1" applyAlignment="1">
      <alignment vertical="center"/>
    </xf>
    <xf numFmtId="38" fontId="5" fillId="0" borderId="0" xfId="1" applyFont="1" applyFill="1" applyAlignment="1">
      <alignment vertical="center"/>
    </xf>
    <xf numFmtId="177" fontId="5" fillId="0" borderId="14" xfId="1" applyNumberFormat="1" applyFont="1" applyFill="1" applyBorder="1" applyAlignment="1">
      <alignment vertical="center"/>
    </xf>
    <xf numFmtId="38" fontId="5" fillId="0" borderId="6" xfId="1" applyFont="1" applyFill="1" applyBorder="1" applyAlignment="1">
      <alignment vertical="center"/>
    </xf>
    <xf numFmtId="38" fontId="5" fillId="0" borderId="0" xfId="1" quotePrefix="1" applyFont="1" applyFill="1" applyAlignment="1">
      <alignment horizontal="right"/>
    </xf>
    <xf numFmtId="56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center" vertical="center"/>
    </xf>
    <xf numFmtId="178" fontId="0" fillId="0" borderId="0" xfId="0" applyNumberFormat="1" applyBorder="1"/>
    <xf numFmtId="0" fontId="5" fillId="0" borderId="4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right" vertical="center"/>
    </xf>
    <xf numFmtId="180" fontId="5" fillId="0" borderId="3" xfId="1" applyNumberFormat="1" applyFont="1" applyBorder="1" applyAlignment="1">
      <alignment horizontal="right" vertical="center"/>
    </xf>
    <xf numFmtId="180" fontId="5" fillId="0" borderId="0" xfId="1" applyNumberFormat="1" applyFont="1" applyBorder="1" applyAlignment="1">
      <alignment vertical="center"/>
    </xf>
    <xf numFmtId="180" fontId="5" fillId="0" borderId="9" xfId="1" applyNumberFormat="1" applyFont="1" applyBorder="1" applyAlignment="1">
      <alignment vertical="center"/>
    </xf>
    <xf numFmtId="179" fontId="9" fillId="0" borderId="4" xfId="1" applyNumberFormat="1" applyFont="1" applyBorder="1" applyAlignment="1">
      <alignment horizontal="centerContinuous"/>
    </xf>
    <xf numFmtId="180" fontId="9" fillId="0" borderId="0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centerContinuous"/>
    </xf>
    <xf numFmtId="180" fontId="9" fillId="0" borderId="4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right"/>
    </xf>
    <xf numFmtId="180" fontId="5" fillId="0" borderId="14" xfId="1" applyNumberFormat="1" applyFont="1" applyBorder="1" applyAlignment="1">
      <alignment vertical="center"/>
    </xf>
    <xf numFmtId="180" fontId="5" fillId="0" borderId="7" xfId="1" applyNumberFormat="1" applyFont="1" applyBorder="1" applyAlignment="1">
      <alignment vertical="center"/>
    </xf>
    <xf numFmtId="181" fontId="5" fillId="0" borderId="4" xfId="4" applyNumberFormat="1" applyFont="1" applyBorder="1" applyAlignment="1">
      <alignment horizontal="centerContinuous" vertical="center"/>
    </xf>
    <xf numFmtId="177" fontId="5" fillId="0" borderId="14" xfId="1" applyNumberFormat="1" applyFont="1" applyBorder="1" applyAlignment="1">
      <alignment horizontal="right" vertical="center"/>
    </xf>
    <xf numFmtId="180" fontId="5" fillId="0" borderId="14" xfId="1" applyNumberFormat="1" applyFont="1" applyBorder="1" applyAlignment="1">
      <alignment horizontal="right" vertical="center"/>
    </xf>
    <xf numFmtId="177" fontId="5" fillId="0" borderId="8" xfId="1" applyNumberFormat="1" applyFont="1" applyBorder="1" applyAlignment="1">
      <alignment horizontal="right" vertical="center"/>
    </xf>
    <xf numFmtId="177" fontId="5" fillId="0" borderId="7" xfId="1" applyNumberFormat="1" applyFont="1" applyBorder="1" applyAlignment="1">
      <alignment horizontal="right" vertical="center"/>
    </xf>
    <xf numFmtId="178" fontId="5" fillId="0" borderId="0" xfId="1" applyNumberFormat="1" applyFont="1" applyBorder="1" applyAlignment="1">
      <alignment vertical="center"/>
    </xf>
    <xf numFmtId="178" fontId="5" fillId="0" borderId="1" xfId="1" applyNumberFormat="1" applyFont="1" applyBorder="1" applyAlignment="1">
      <alignment vertical="center"/>
    </xf>
    <xf numFmtId="180" fontId="5" fillId="0" borderId="7" xfId="1" applyNumberFormat="1" applyFont="1" applyBorder="1" applyAlignment="1">
      <alignment horizontal="right" vertical="center"/>
    </xf>
    <xf numFmtId="182" fontId="5" fillId="0" borderId="4" xfId="4" applyNumberFormat="1" applyFont="1" applyBorder="1" applyAlignment="1">
      <alignment horizontal="centerContinuous" vertical="center"/>
    </xf>
    <xf numFmtId="182" fontId="5" fillId="0" borderId="0" xfId="4" applyNumberFormat="1" applyFont="1" applyBorder="1" applyAlignment="1">
      <alignment horizontal="right" vertical="center"/>
    </xf>
    <xf numFmtId="182" fontId="9" fillId="0" borderId="8" xfId="1" applyNumberFormat="1" applyFont="1" applyBorder="1" applyAlignment="1">
      <alignment horizontal="right"/>
    </xf>
    <xf numFmtId="182" fontId="5" fillId="0" borderId="3" xfId="4" applyNumberFormat="1" applyFont="1" applyBorder="1" applyAlignment="1">
      <alignment horizontal="centerContinuous" vertical="center"/>
    </xf>
    <xf numFmtId="182" fontId="5" fillId="0" borderId="1" xfId="4" applyNumberFormat="1" applyFont="1" applyBorder="1" applyAlignment="1">
      <alignment horizontal="right" vertical="center"/>
    </xf>
    <xf numFmtId="182" fontId="9" fillId="0" borderId="9" xfId="1" applyNumberFormat="1" applyFont="1" applyBorder="1" applyAlignment="1">
      <alignment horizontal="right"/>
    </xf>
    <xf numFmtId="180" fontId="5" fillId="0" borderId="4" xfId="1" applyNumberFormat="1" applyFont="1" applyBorder="1" applyAlignment="1">
      <alignment horizontal="right" vertical="center"/>
    </xf>
    <xf numFmtId="180" fontId="5" fillId="0" borderId="8" xfId="1" applyNumberFormat="1" applyFont="1" applyBorder="1" applyAlignment="1">
      <alignment vertical="center"/>
    </xf>
    <xf numFmtId="38" fontId="9" fillId="0" borderId="4" xfId="1" applyFont="1" applyBorder="1" applyAlignment="1">
      <alignment horizontal="centerContinuous"/>
    </xf>
    <xf numFmtId="180" fontId="5" fillId="0" borderId="1" xfId="1" applyNumberFormat="1" applyFont="1" applyBorder="1" applyAlignment="1">
      <alignment vertical="center"/>
    </xf>
    <xf numFmtId="177" fontId="5" fillId="0" borderId="3" xfId="1" applyNumberFormat="1" applyFont="1" applyBorder="1" applyAlignment="1">
      <alignment horizontal="left" vertical="center"/>
    </xf>
    <xf numFmtId="0" fontId="5" fillId="0" borderId="4" xfId="6" applyFont="1" applyBorder="1" applyAlignment="1">
      <alignment vertical="center"/>
    </xf>
    <xf numFmtId="0" fontId="5" fillId="0" borderId="3" xfId="6" applyFont="1" applyBorder="1" applyAlignment="1">
      <alignment vertical="center"/>
    </xf>
    <xf numFmtId="4" fontId="5" fillId="0" borderId="0" xfId="6" applyNumberFormat="1" applyFont="1" applyAlignment="1">
      <alignment vertical="center"/>
    </xf>
    <xf numFmtId="3" fontId="5" fillId="0" borderId="0" xfId="6" applyNumberFormat="1" applyFont="1" applyAlignment="1">
      <alignment vertical="center"/>
    </xf>
    <xf numFmtId="3" fontId="5" fillId="0" borderId="4" xfId="6" applyNumberFormat="1" applyFont="1" applyBorder="1" applyAlignment="1">
      <alignment vertical="center"/>
    </xf>
    <xf numFmtId="3" fontId="5" fillId="0" borderId="14" xfId="6" applyNumberFormat="1" applyFont="1" applyBorder="1" applyAlignment="1">
      <alignment vertical="center"/>
    </xf>
    <xf numFmtId="3" fontId="5" fillId="0" borderId="7" xfId="6" applyNumberFormat="1" applyFont="1" applyBorder="1" applyAlignment="1">
      <alignment vertical="center"/>
    </xf>
    <xf numFmtId="182" fontId="9" fillId="0" borderId="4" xfId="1" applyNumberFormat="1" applyFont="1" applyBorder="1" applyAlignment="1">
      <alignment horizontal="right"/>
    </xf>
    <xf numFmtId="182" fontId="9" fillId="0" borderId="0" xfId="1" applyNumberFormat="1" applyFont="1" applyBorder="1" applyAlignment="1">
      <alignment horizontal="right"/>
    </xf>
    <xf numFmtId="182" fontId="9" fillId="0" borderId="4" xfId="1" applyNumberFormat="1" applyFont="1" applyBorder="1" applyAlignment="1">
      <alignment horizontal="centerContinuous"/>
    </xf>
    <xf numFmtId="182" fontId="9" fillId="0" borderId="0" xfId="1" applyNumberFormat="1" applyFont="1" applyBorder="1" applyAlignment="1">
      <alignment horizontal="centerContinuous"/>
    </xf>
    <xf numFmtId="182" fontId="9" fillId="0" borderId="3" xfId="1" applyNumberFormat="1" applyFont="1" applyBorder="1" applyAlignment="1">
      <alignment horizontal="right"/>
    </xf>
    <xf numFmtId="182" fontId="9" fillId="0" borderId="1" xfId="1" applyNumberFormat="1" applyFont="1" applyBorder="1" applyAlignment="1">
      <alignment horizontal="right"/>
    </xf>
    <xf numFmtId="177" fontId="5" fillId="0" borderId="14" xfId="1" applyNumberFormat="1" applyFont="1" applyBorder="1" applyAlignment="1">
      <alignment horizontal="left" vertical="center"/>
    </xf>
    <xf numFmtId="177" fontId="5" fillId="0" borderId="7" xfId="1" applyNumberFormat="1" applyFont="1" applyBorder="1" applyAlignment="1">
      <alignment horizontal="left" vertical="center"/>
    </xf>
    <xf numFmtId="38" fontId="5" fillId="0" borderId="0" xfId="1" applyFont="1" applyFill="1" applyBorder="1" applyAlignment="1">
      <alignment vertical="center"/>
    </xf>
    <xf numFmtId="177" fontId="5" fillId="0" borderId="4" xfId="1" applyNumberFormat="1" applyFont="1" applyBorder="1" applyAlignment="1">
      <alignment horizontal="left" vertical="center"/>
    </xf>
    <xf numFmtId="177" fontId="5" fillId="0" borderId="4" xfId="1" applyNumberFormat="1" applyFont="1" applyFill="1" applyBorder="1" applyAlignment="1">
      <alignment vertical="center"/>
    </xf>
    <xf numFmtId="38" fontId="9" fillId="0" borderId="3" xfId="1" applyFont="1" applyBorder="1" applyAlignment="1">
      <alignment horizontal="centerContinuous" vertical="center"/>
    </xf>
    <xf numFmtId="38" fontId="5" fillId="0" borderId="9" xfId="1" applyFont="1" applyBorder="1" applyAlignment="1">
      <alignment horizontal="centerContinuous" vertical="center"/>
    </xf>
    <xf numFmtId="177" fontId="5" fillId="0" borderId="1" xfId="1" applyNumberFormat="1" applyFont="1" applyBorder="1" applyAlignment="1">
      <alignment horizontal="centerContinuous" vertical="center"/>
    </xf>
    <xf numFmtId="177" fontId="5" fillId="0" borderId="9" xfId="1" applyNumberFormat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"/>
    </xf>
    <xf numFmtId="38" fontId="9" fillId="0" borderId="1" xfId="1" applyFont="1" applyBorder="1" applyAlignment="1">
      <alignment horizontal="centerContinuous" vertical="center"/>
    </xf>
    <xf numFmtId="38" fontId="9" fillId="0" borderId="9" xfId="1" applyFont="1" applyBorder="1" applyAlignment="1">
      <alignment horizontal="centerContinuous" vertical="center"/>
    </xf>
    <xf numFmtId="38" fontId="5" fillId="0" borderId="14" xfId="1" applyNumberFormat="1" applyFont="1" applyBorder="1" applyAlignment="1">
      <alignment horizontal="right"/>
    </xf>
    <xf numFmtId="38" fontId="9" fillId="0" borderId="4" xfId="1" applyFont="1" applyBorder="1" applyAlignment="1">
      <alignment vertical="center"/>
    </xf>
    <xf numFmtId="0" fontId="5" fillId="0" borderId="3" xfId="5" applyFont="1" applyBorder="1" applyAlignment="1">
      <alignment horizontal="right" vertical="center"/>
    </xf>
    <xf numFmtId="0" fontId="5" fillId="0" borderId="1" xfId="5" applyFont="1" applyBorder="1" applyAlignment="1">
      <alignment vertical="center"/>
    </xf>
    <xf numFmtId="0" fontId="5" fillId="0" borderId="9" xfId="5" applyFont="1" applyBorder="1" applyAlignment="1">
      <alignment vertical="center"/>
    </xf>
    <xf numFmtId="177" fontId="5" fillId="0" borderId="7" xfId="6" applyNumberFormat="1" applyFont="1" applyBorder="1" applyAlignment="1">
      <alignment vertical="center"/>
    </xf>
    <xf numFmtId="3" fontId="5" fillId="0" borderId="0" xfId="6" applyNumberFormat="1" applyFont="1" applyBorder="1" applyAlignment="1">
      <alignment vertical="center"/>
    </xf>
    <xf numFmtId="180" fontId="5" fillId="0" borderId="4" xfId="1" applyNumberFormat="1" applyFont="1" applyBorder="1" applyAlignment="1">
      <alignment vertical="center"/>
    </xf>
    <xf numFmtId="4" fontId="5" fillId="0" borderId="0" xfId="6" applyNumberFormat="1" applyFont="1" applyBorder="1" applyAlignment="1">
      <alignment vertical="center"/>
    </xf>
    <xf numFmtId="0" fontId="5" fillId="0" borderId="9" xfId="6" applyFont="1" applyBorder="1" applyAlignment="1">
      <alignment vertical="center"/>
    </xf>
    <xf numFmtId="179" fontId="5" fillId="0" borderId="4" xfId="1" applyNumberFormat="1" applyFont="1" applyBorder="1" applyAlignment="1">
      <alignment horizontal="right" vertical="center"/>
    </xf>
    <xf numFmtId="177" fontId="5" fillId="0" borderId="9" xfId="1" applyNumberFormat="1" applyFont="1" applyBorder="1" applyAlignment="1">
      <alignment horizontal="left" vertical="center"/>
    </xf>
    <xf numFmtId="177" fontId="5" fillId="0" borderId="9" xfId="1" applyNumberFormat="1" applyFont="1" applyFill="1" applyBorder="1" applyAlignment="1">
      <alignment vertical="center"/>
    </xf>
    <xf numFmtId="38" fontId="5" fillId="0" borderId="9" xfId="1" applyNumberFormat="1" applyFont="1" applyBorder="1" applyAlignment="1">
      <alignment horizontal="right"/>
    </xf>
  </cellXfs>
  <cellStyles count="8">
    <cellStyle name="桁区切り" xfId="1" builtinId="6"/>
    <cellStyle name="取引価格情報＿送信用" xfId="2"/>
    <cellStyle name="標準" xfId="0" builtinId="0"/>
    <cellStyle name="標準 2" xfId="3"/>
    <cellStyle name="標準_センター情報１０月分" xfId="4"/>
    <cellStyle name="標準_業務月報　Ｐ　５４～　５９　和牛「３」　　　　近畿" xfId="5"/>
    <cellStyle name="標準_業務月報　Ｐ　７４～　７５　フルセット　　　　近畿" xfId="6"/>
    <cellStyle name="標準_業務月報（４）Ｐ　４～　７　和牛４" xfId="7"/>
  </cellStyles>
  <dxfs count="1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c04\shareddocs\&#20385;&#26684;&#20844;&#34920;&#38306;&#36899;\2007\1_Day_P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07"/>
      <sheetName val="Input"/>
      <sheetName val="試算表"/>
      <sheetName val="Check"/>
      <sheetName val="Week"/>
      <sheetName val="豚_C"/>
      <sheetName val="Information"/>
      <sheetName val="1_Day_Pork"/>
    </sheetNames>
    <sheetDataSet>
      <sheetData sheetId="0"/>
      <sheetData sheetId="1" refreshError="1">
        <row r="2">
          <cell r="H2">
            <v>1.05</v>
          </cell>
        </row>
        <row r="5">
          <cell r="C5">
            <v>2007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1"/>
  <dimension ref="A1:AC51"/>
  <sheetViews>
    <sheetView tabSelected="1"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8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23" width="5.875" style="19" customWidth="1"/>
    <col min="24" max="24" width="8" style="19" customWidth="1"/>
    <col min="25" max="16384" width="7.5" style="19"/>
  </cols>
  <sheetData>
    <row r="1" spans="1:24" ht="15" customHeight="1" x14ac:dyDescent="0.15">
      <c r="B1" s="115" t="s">
        <v>56</v>
      </c>
      <c r="C1" s="110"/>
      <c r="D1" s="110"/>
      <c r="E1" s="8"/>
      <c r="F1" s="8"/>
      <c r="G1" s="8"/>
      <c r="H1" s="8"/>
    </row>
    <row r="2" spans="1:24" ht="12.75" customHeight="1" x14ac:dyDescent="0.15">
      <c r="B2" s="116" t="s">
        <v>57</v>
      </c>
      <c r="C2" s="38"/>
      <c r="D2" s="38"/>
    </row>
    <row r="3" spans="1:24" ht="12.75" customHeight="1" x14ac:dyDescent="0.15">
      <c r="B3" s="107" t="s">
        <v>51</v>
      </c>
      <c r="C3" s="109"/>
      <c r="D3" s="109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X3" s="39" t="s">
        <v>0</v>
      </c>
    </row>
    <row r="4" spans="1:24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122"/>
    </row>
    <row r="5" spans="1:24" ht="12" customHeight="1" x14ac:dyDescent="0.15">
      <c r="A5" s="15"/>
      <c r="B5" s="4"/>
      <c r="C5" s="40" t="s">
        <v>61</v>
      </c>
      <c r="D5" s="41"/>
      <c r="E5" s="42" t="s">
        <v>136</v>
      </c>
      <c r="F5" s="43"/>
      <c r="G5" s="43"/>
      <c r="H5" s="44"/>
      <c r="I5" s="42" t="s">
        <v>137</v>
      </c>
      <c r="J5" s="43"/>
      <c r="K5" s="43"/>
      <c r="L5" s="44"/>
      <c r="M5" s="42" t="s">
        <v>138</v>
      </c>
      <c r="N5" s="43"/>
      <c r="O5" s="43"/>
      <c r="P5" s="44"/>
      <c r="Q5" s="42" t="s">
        <v>139</v>
      </c>
      <c r="R5" s="43"/>
      <c r="S5" s="43"/>
      <c r="T5" s="44"/>
      <c r="U5" s="42" t="s">
        <v>140</v>
      </c>
      <c r="V5" s="43"/>
      <c r="W5" s="43"/>
      <c r="X5" s="44"/>
    </row>
    <row r="6" spans="1:24" ht="12" customHeight="1" x14ac:dyDescent="0.15">
      <c r="A6" s="15"/>
      <c r="B6" s="45" t="s">
        <v>141</v>
      </c>
      <c r="C6" s="121"/>
      <c r="D6" s="118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9" t="s">
        <v>1</v>
      </c>
      <c r="R6" s="10" t="s">
        <v>2</v>
      </c>
      <c r="S6" s="11" t="s">
        <v>3</v>
      </c>
      <c r="T6" s="10" t="s">
        <v>5</v>
      </c>
      <c r="U6" s="9" t="s">
        <v>1</v>
      </c>
      <c r="V6" s="10" t="s">
        <v>2</v>
      </c>
      <c r="W6" s="11" t="s">
        <v>3</v>
      </c>
      <c r="X6" s="10" t="s">
        <v>5</v>
      </c>
    </row>
    <row r="7" spans="1:24" x14ac:dyDescent="0.15">
      <c r="A7" s="15"/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12"/>
      <c r="V7" s="13"/>
      <c r="W7" s="14" t="s">
        <v>4</v>
      </c>
      <c r="X7" s="13"/>
    </row>
    <row r="8" spans="1:24" ht="10.5" customHeight="1" x14ac:dyDescent="0.15">
      <c r="A8" s="15"/>
      <c r="B8" s="57" t="s">
        <v>59</v>
      </c>
      <c r="C8" s="24">
        <v>17</v>
      </c>
      <c r="D8" s="34" t="s">
        <v>60</v>
      </c>
      <c r="E8" s="59">
        <v>3360</v>
      </c>
      <c r="F8" s="55">
        <v>5198</v>
      </c>
      <c r="G8" s="58">
        <v>3936</v>
      </c>
      <c r="H8" s="55">
        <v>254078</v>
      </c>
      <c r="I8" s="59">
        <v>2625</v>
      </c>
      <c r="J8" s="55">
        <v>3675</v>
      </c>
      <c r="K8" s="58">
        <v>3027</v>
      </c>
      <c r="L8" s="55">
        <v>226580</v>
      </c>
      <c r="M8" s="59">
        <v>1890</v>
      </c>
      <c r="N8" s="55">
        <v>2730</v>
      </c>
      <c r="O8" s="58">
        <v>2260</v>
      </c>
      <c r="P8" s="55">
        <v>157449</v>
      </c>
      <c r="Q8" s="59">
        <v>6563</v>
      </c>
      <c r="R8" s="55">
        <v>8264</v>
      </c>
      <c r="S8" s="58">
        <v>7257</v>
      </c>
      <c r="T8" s="55">
        <v>62229</v>
      </c>
      <c r="U8" s="59">
        <v>5775</v>
      </c>
      <c r="V8" s="55">
        <v>7350</v>
      </c>
      <c r="W8" s="58">
        <v>6584</v>
      </c>
      <c r="X8" s="55">
        <v>150674</v>
      </c>
    </row>
    <row r="9" spans="1:24" ht="11.1" customHeight="1" x14ac:dyDescent="0.15">
      <c r="A9" s="15"/>
      <c r="B9" s="32"/>
      <c r="C9" s="8">
        <v>18</v>
      </c>
      <c r="D9" s="15"/>
      <c r="E9" s="48">
        <v>3570</v>
      </c>
      <c r="F9" s="49">
        <v>4925</v>
      </c>
      <c r="G9" s="50">
        <v>3963</v>
      </c>
      <c r="H9" s="49">
        <v>195399</v>
      </c>
      <c r="I9" s="48">
        <v>2730</v>
      </c>
      <c r="J9" s="49">
        <v>3581</v>
      </c>
      <c r="K9" s="50">
        <v>2934</v>
      </c>
      <c r="L9" s="49">
        <v>207327</v>
      </c>
      <c r="M9" s="48">
        <v>1943</v>
      </c>
      <c r="N9" s="49">
        <v>2665</v>
      </c>
      <c r="O9" s="50">
        <v>2267</v>
      </c>
      <c r="P9" s="49">
        <v>187188</v>
      </c>
      <c r="Q9" s="48">
        <v>6930</v>
      </c>
      <c r="R9" s="49">
        <v>8400</v>
      </c>
      <c r="S9" s="50">
        <v>7515</v>
      </c>
      <c r="T9" s="49">
        <v>44403</v>
      </c>
      <c r="U9" s="48">
        <v>5880</v>
      </c>
      <c r="V9" s="49">
        <v>7350</v>
      </c>
      <c r="W9" s="50">
        <v>6344</v>
      </c>
      <c r="X9" s="49">
        <v>166281</v>
      </c>
    </row>
    <row r="10" spans="1:24" ht="11.1" customHeight="1" x14ac:dyDescent="0.15">
      <c r="A10" s="15"/>
      <c r="B10" s="32"/>
      <c r="C10" s="8">
        <v>19</v>
      </c>
      <c r="D10" s="15"/>
      <c r="E10" s="48">
        <v>3045</v>
      </c>
      <c r="F10" s="49">
        <v>4830</v>
      </c>
      <c r="G10" s="50">
        <v>3662</v>
      </c>
      <c r="H10" s="49">
        <v>194251</v>
      </c>
      <c r="I10" s="48">
        <v>2415</v>
      </c>
      <c r="J10" s="49">
        <v>3413</v>
      </c>
      <c r="K10" s="50">
        <v>2772</v>
      </c>
      <c r="L10" s="49">
        <v>196545</v>
      </c>
      <c r="M10" s="48">
        <v>1890</v>
      </c>
      <c r="N10" s="49">
        <v>2597</v>
      </c>
      <c r="O10" s="50">
        <v>2214</v>
      </c>
      <c r="P10" s="49">
        <v>194867</v>
      </c>
      <c r="Q10" s="48">
        <v>7140</v>
      </c>
      <c r="R10" s="49">
        <v>8295</v>
      </c>
      <c r="S10" s="50">
        <v>7569</v>
      </c>
      <c r="T10" s="49">
        <v>50303</v>
      </c>
      <c r="U10" s="48">
        <v>5670</v>
      </c>
      <c r="V10" s="49">
        <v>7350</v>
      </c>
      <c r="W10" s="50">
        <v>6174</v>
      </c>
      <c r="X10" s="49">
        <v>149577</v>
      </c>
    </row>
    <row r="11" spans="1:24" ht="11.1" customHeight="1" x14ac:dyDescent="0.15">
      <c r="A11" s="15"/>
      <c r="B11" s="32"/>
      <c r="C11" s="8">
        <v>20</v>
      </c>
      <c r="D11" s="15"/>
      <c r="E11" s="48">
        <v>2730</v>
      </c>
      <c r="F11" s="49">
        <v>4494</v>
      </c>
      <c r="G11" s="50">
        <v>3419</v>
      </c>
      <c r="H11" s="49">
        <v>180286</v>
      </c>
      <c r="I11" s="48">
        <v>2415</v>
      </c>
      <c r="J11" s="49">
        <v>3360</v>
      </c>
      <c r="K11" s="50">
        <v>2667</v>
      </c>
      <c r="L11" s="49">
        <v>185858</v>
      </c>
      <c r="M11" s="48">
        <v>1470</v>
      </c>
      <c r="N11" s="49">
        <v>2520</v>
      </c>
      <c r="O11" s="50">
        <v>1903</v>
      </c>
      <c r="P11" s="49">
        <v>199975</v>
      </c>
      <c r="Q11" s="48">
        <v>6510</v>
      </c>
      <c r="R11" s="49">
        <v>8169</v>
      </c>
      <c r="S11" s="50">
        <v>7241</v>
      </c>
      <c r="T11" s="49">
        <v>48304</v>
      </c>
      <c r="U11" s="48">
        <v>4568</v>
      </c>
      <c r="V11" s="49">
        <v>7035</v>
      </c>
      <c r="W11" s="50">
        <v>5674</v>
      </c>
      <c r="X11" s="49">
        <v>142927</v>
      </c>
    </row>
    <row r="12" spans="1:24" ht="11.1" customHeight="1" x14ac:dyDescent="0.15">
      <c r="A12" s="15"/>
      <c r="B12" s="33"/>
      <c r="C12" s="6">
        <v>21</v>
      </c>
      <c r="D12" s="16"/>
      <c r="E12" s="51">
        <v>2415</v>
      </c>
      <c r="F12" s="52">
        <v>4200</v>
      </c>
      <c r="G12" s="53">
        <v>3195</v>
      </c>
      <c r="H12" s="52">
        <v>171670</v>
      </c>
      <c r="I12" s="51">
        <v>2100</v>
      </c>
      <c r="J12" s="52">
        <v>3360</v>
      </c>
      <c r="K12" s="53">
        <v>2560</v>
      </c>
      <c r="L12" s="52">
        <v>206553</v>
      </c>
      <c r="M12" s="51">
        <v>1470</v>
      </c>
      <c r="N12" s="52">
        <v>2363</v>
      </c>
      <c r="O12" s="53">
        <v>1757</v>
      </c>
      <c r="P12" s="52">
        <v>171644</v>
      </c>
      <c r="Q12" s="51">
        <v>5744</v>
      </c>
      <c r="R12" s="52">
        <v>7770</v>
      </c>
      <c r="S12" s="53">
        <v>6798</v>
      </c>
      <c r="T12" s="52">
        <v>46522</v>
      </c>
      <c r="U12" s="51">
        <v>4410</v>
      </c>
      <c r="V12" s="52">
        <v>6143</v>
      </c>
      <c r="W12" s="53">
        <v>5274</v>
      </c>
      <c r="X12" s="52">
        <v>152033</v>
      </c>
    </row>
    <row r="13" spans="1:24" ht="11.1" customHeight="1" x14ac:dyDescent="0.15">
      <c r="A13" s="15"/>
      <c r="B13" s="32"/>
      <c r="C13" s="8">
        <v>11</v>
      </c>
      <c r="D13" s="15"/>
      <c r="E13" s="48">
        <v>3213</v>
      </c>
      <c r="F13" s="49">
        <v>3990</v>
      </c>
      <c r="G13" s="50">
        <v>3448</v>
      </c>
      <c r="H13" s="49">
        <v>14214</v>
      </c>
      <c r="I13" s="48">
        <v>2520</v>
      </c>
      <c r="J13" s="49">
        <v>3203</v>
      </c>
      <c r="K13" s="50">
        <v>2740</v>
      </c>
      <c r="L13" s="49">
        <v>17206</v>
      </c>
      <c r="M13" s="48">
        <v>1625</v>
      </c>
      <c r="N13" s="49">
        <v>1995</v>
      </c>
      <c r="O13" s="50">
        <v>1711</v>
      </c>
      <c r="P13" s="49">
        <v>12306</v>
      </c>
      <c r="Q13" s="48">
        <v>6300</v>
      </c>
      <c r="R13" s="49">
        <v>7350</v>
      </c>
      <c r="S13" s="50">
        <v>6751</v>
      </c>
      <c r="T13" s="49">
        <v>3457</v>
      </c>
      <c r="U13" s="48">
        <v>5145</v>
      </c>
      <c r="V13" s="49">
        <v>5985</v>
      </c>
      <c r="W13" s="50">
        <v>5543</v>
      </c>
      <c r="X13" s="49">
        <v>11266</v>
      </c>
    </row>
    <row r="14" spans="1:24" ht="11.1" customHeight="1" x14ac:dyDescent="0.15">
      <c r="A14" s="15"/>
      <c r="B14" s="32"/>
      <c r="C14" s="8">
        <v>12</v>
      </c>
      <c r="D14" s="15"/>
      <c r="E14" s="48">
        <v>3570</v>
      </c>
      <c r="F14" s="49">
        <v>4200</v>
      </c>
      <c r="G14" s="50">
        <v>3878</v>
      </c>
      <c r="H14" s="49">
        <v>31152</v>
      </c>
      <c r="I14" s="48">
        <v>2625</v>
      </c>
      <c r="J14" s="49">
        <v>3360</v>
      </c>
      <c r="K14" s="50">
        <v>2768</v>
      </c>
      <c r="L14" s="49">
        <v>33956</v>
      </c>
      <c r="M14" s="48">
        <v>1470</v>
      </c>
      <c r="N14" s="49">
        <v>1890</v>
      </c>
      <c r="O14" s="50">
        <v>1596</v>
      </c>
      <c r="P14" s="49">
        <v>14575</v>
      </c>
      <c r="Q14" s="48">
        <v>6615</v>
      </c>
      <c r="R14" s="49">
        <v>7560</v>
      </c>
      <c r="S14" s="50">
        <v>6873</v>
      </c>
      <c r="T14" s="49">
        <v>9251</v>
      </c>
      <c r="U14" s="48">
        <v>5565</v>
      </c>
      <c r="V14" s="49">
        <v>6143</v>
      </c>
      <c r="W14" s="50">
        <v>5740</v>
      </c>
      <c r="X14" s="49">
        <v>25033</v>
      </c>
    </row>
    <row r="15" spans="1:24" ht="11.1" customHeight="1" x14ac:dyDescent="0.15">
      <c r="A15" s="15"/>
      <c r="B15" s="32" t="s">
        <v>80</v>
      </c>
      <c r="C15" s="8">
        <v>1</v>
      </c>
      <c r="D15" s="15" t="s">
        <v>28</v>
      </c>
      <c r="E15" s="48">
        <v>3150</v>
      </c>
      <c r="F15" s="49">
        <v>3990</v>
      </c>
      <c r="G15" s="50">
        <v>3563</v>
      </c>
      <c r="H15" s="49">
        <v>15512</v>
      </c>
      <c r="I15" s="48">
        <v>2730</v>
      </c>
      <c r="J15" s="49">
        <v>2940</v>
      </c>
      <c r="K15" s="50">
        <v>2844</v>
      </c>
      <c r="L15" s="49">
        <v>24341</v>
      </c>
      <c r="M15" s="48">
        <v>1575</v>
      </c>
      <c r="N15" s="49">
        <v>1785</v>
      </c>
      <c r="O15" s="50">
        <v>1679</v>
      </c>
      <c r="P15" s="49">
        <v>10281</v>
      </c>
      <c r="Q15" s="48">
        <v>6195</v>
      </c>
      <c r="R15" s="49">
        <v>7350</v>
      </c>
      <c r="S15" s="50">
        <v>6692</v>
      </c>
      <c r="T15" s="49">
        <v>3315</v>
      </c>
      <c r="U15" s="48">
        <v>5360</v>
      </c>
      <c r="V15" s="49">
        <v>5985</v>
      </c>
      <c r="W15" s="50">
        <v>5702</v>
      </c>
      <c r="X15" s="49">
        <v>11826</v>
      </c>
    </row>
    <row r="16" spans="1:24" ht="11.1" customHeight="1" x14ac:dyDescent="0.15">
      <c r="A16" s="15"/>
      <c r="B16" s="32"/>
      <c r="C16" s="8">
        <v>2</v>
      </c>
      <c r="D16" s="15"/>
      <c r="E16" s="48">
        <v>2888</v>
      </c>
      <c r="F16" s="49">
        <v>3360</v>
      </c>
      <c r="G16" s="73">
        <v>3155</v>
      </c>
      <c r="H16" s="49">
        <v>8581</v>
      </c>
      <c r="I16" s="48">
        <v>2520</v>
      </c>
      <c r="J16" s="49">
        <v>2940</v>
      </c>
      <c r="K16" s="50">
        <v>2620</v>
      </c>
      <c r="L16" s="49">
        <v>12174</v>
      </c>
      <c r="M16" s="48">
        <v>1680</v>
      </c>
      <c r="N16" s="49">
        <v>1890</v>
      </c>
      <c r="O16" s="73">
        <v>1734</v>
      </c>
      <c r="P16" s="49">
        <v>10387</v>
      </c>
      <c r="Q16" s="48">
        <v>6195</v>
      </c>
      <c r="R16" s="49">
        <v>6930</v>
      </c>
      <c r="S16" s="50">
        <v>6605</v>
      </c>
      <c r="T16" s="49">
        <v>2547</v>
      </c>
      <c r="U16" s="48">
        <v>5145</v>
      </c>
      <c r="V16" s="49">
        <v>5880</v>
      </c>
      <c r="W16" s="50">
        <v>5569</v>
      </c>
      <c r="X16" s="49">
        <v>6913</v>
      </c>
    </row>
    <row r="17" spans="1:25" ht="11.1" customHeight="1" x14ac:dyDescent="0.15">
      <c r="A17" s="15"/>
      <c r="B17" s="32"/>
      <c r="C17" s="8">
        <v>3</v>
      </c>
      <c r="D17" s="15"/>
      <c r="E17" s="48">
        <v>2520</v>
      </c>
      <c r="F17" s="49">
        <v>3150</v>
      </c>
      <c r="G17" s="73">
        <v>2914</v>
      </c>
      <c r="H17" s="49">
        <v>12674</v>
      </c>
      <c r="I17" s="48">
        <v>2310</v>
      </c>
      <c r="J17" s="49">
        <v>2730</v>
      </c>
      <c r="K17" s="50">
        <v>2498</v>
      </c>
      <c r="L17" s="49">
        <v>16036</v>
      </c>
      <c r="M17" s="48">
        <v>1785</v>
      </c>
      <c r="N17" s="49">
        <v>2048</v>
      </c>
      <c r="O17" s="73">
        <v>1896</v>
      </c>
      <c r="P17" s="49">
        <v>11611</v>
      </c>
      <c r="Q17" s="48">
        <v>5775</v>
      </c>
      <c r="R17" s="49">
        <v>6825</v>
      </c>
      <c r="S17" s="50">
        <v>6498</v>
      </c>
      <c r="T17" s="49">
        <v>3085</v>
      </c>
      <c r="U17" s="48">
        <v>4935</v>
      </c>
      <c r="V17" s="49">
        <v>5775</v>
      </c>
      <c r="W17" s="50">
        <v>5342</v>
      </c>
      <c r="X17" s="49">
        <v>8573</v>
      </c>
    </row>
    <row r="18" spans="1:25" ht="11.1" customHeight="1" x14ac:dyDescent="0.15">
      <c r="A18" s="15"/>
      <c r="B18" s="32"/>
      <c r="C18" s="8">
        <v>4</v>
      </c>
      <c r="D18" s="15"/>
      <c r="E18" s="48">
        <v>2625</v>
      </c>
      <c r="F18" s="49">
        <v>3360</v>
      </c>
      <c r="G18" s="73">
        <v>2948</v>
      </c>
      <c r="H18" s="49">
        <v>11435</v>
      </c>
      <c r="I18" s="48">
        <v>2415</v>
      </c>
      <c r="J18" s="49">
        <v>2867</v>
      </c>
      <c r="K18" s="50">
        <v>2546</v>
      </c>
      <c r="L18" s="49">
        <v>15527</v>
      </c>
      <c r="M18" s="48">
        <v>1785</v>
      </c>
      <c r="N18" s="49">
        <v>2048</v>
      </c>
      <c r="O18" s="73">
        <v>1829</v>
      </c>
      <c r="P18" s="49">
        <v>13399</v>
      </c>
      <c r="Q18" s="48">
        <v>6300</v>
      </c>
      <c r="R18" s="49">
        <v>7350</v>
      </c>
      <c r="S18" s="50">
        <v>6858</v>
      </c>
      <c r="T18" s="49">
        <v>2876</v>
      </c>
      <c r="U18" s="48">
        <v>4935</v>
      </c>
      <c r="V18" s="49">
        <v>5985</v>
      </c>
      <c r="W18" s="50">
        <v>5351</v>
      </c>
      <c r="X18" s="49">
        <v>9488</v>
      </c>
    </row>
    <row r="19" spans="1:25" ht="11.1" customHeight="1" x14ac:dyDescent="0.15">
      <c r="A19" s="15"/>
      <c r="B19" s="32"/>
      <c r="C19" s="8">
        <v>5</v>
      </c>
      <c r="D19" s="15"/>
      <c r="E19" s="48">
        <v>2625</v>
      </c>
      <c r="F19" s="49">
        <v>3360</v>
      </c>
      <c r="G19" s="73">
        <v>2928</v>
      </c>
      <c r="H19" s="49">
        <v>13537</v>
      </c>
      <c r="I19" s="48">
        <v>2520</v>
      </c>
      <c r="J19" s="49">
        <v>2940</v>
      </c>
      <c r="K19" s="50">
        <v>2760</v>
      </c>
      <c r="L19" s="49">
        <v>17817</v>
      </c>
      <c r="M19" s="48">
        <v>1680</v>
      </c>
      <c r="N19" s="49">
        <v>2090</v>
      </c>
      <c r="O19" s="73">
        <v>1798</v>
      </c>
      <c r="P19" s="49">
        <v>13673</v>
      </c>
      <c r="Q19" s="48">
        <v>6510</v>
      </c>
      <c r="R19" s="49">
        <v>7350</v>
      </c>
      <c r="S19" s="50">
        <v>6815</v>
      </c>
      <c r="T19" s="49">
        <v>3707</v>
      </c>
      <c r="U19" s="48">
        <v>5250</v>
      </c>
      <c r="V19" s="49">
        <v>5985</v>
      </c>
      <c r="W19" s="50">
        <v>5503</v>
      </c>
      <c r="X19" s="49">
        <v>9132</v>
      </c>
    </row>
    <row r="20" spans="1:25" ht="11.1" customHeight="1" x14ac:dyDescent="0.15">
      <c r="A20" s="15"/>
      <c r="B20" s="32"/>
      <c r="C20" s="8">
        <v>6</v>
      </c>
      <c r="D20" s="15"/>
      <c r="E20" s="48">
        <v>2520</v>
      </c>
      <c r="F20" s="49">
        <v>3150</v>
      </c>
      <c r="G20" s="73">
        <v>2851</v>
      </c>
      <c r="H20" s="49">
        <v>10642</v>
      </c>
      <c r="I20" s="48">
        <v>2226</v>
      </c>
      <c r="J20" s="49">
        <v>2678</v>
      </c>
      <c r="K20" s="50">
        <v>2411</v>
      </c>
      <c r="L20" s="49">
        <v>16073</v>
      </c>
      <c r="M20" s="48">
        <v>1785</v>
      </c>
      <c r="N20" s="49">
        <v>2069</v>
      </c>
      <c r="O20" s="73">
        <v>1963</v>
      </c>
      <c r="P20" s="49">
        <v>12675</v>
      </c>
      <c r="Q20" s="48">
        <v>6090</v>
      </c>
      <c r="R20" s="49">
        <v>7350</v>
      </c>
      <c r="S20" s="50">
        <v>6685</v>
      </c>
      <c r="T20" s="49">
        <v>3099</v>
      </c>
      <c r="U20" s="48">
        <v>5040</v>
      </c>
      <c r="V20" s="49">
        <v>5565</v>
      </c>
      <c r="W20" s="50">
        <v>5310</v>
      </c>
      <c r="X20" s="49">
        <v>10456</v>
      </c>
    </row>
    <row r="21" spans="1:25" ht="11.1" customHeight="1" x14ac:dyDescent="0.15">
      <c r="A21" s="15"/>
      <c r="B21" s="32"/>
      <c r="C21" s="8">
        <v>7</v>
      </c>
      <c r="D21" s="15"/>
      <c r="E21" s="48">
        <v>2625</v>
      </c>
      <c r="F21" s="49">
        <v>3150</v>
      </c>
      <c r="G21" s="73">
        <v>2881</v>
      </c>
      <c r="H21" s="49">
        <v>10516</v>
      </c>
      <c r="I21" s="48">
        <v>2310</v>
      </c>
      <c r="J21" s="49">
        <v>2730</v>
      </c>
      <c r="K21" s="50">
        <v>2513</v>
      </c>
      <c r="L21" s="49">
        <v>13092</v>
      </c>
      <c r="M21" s="48">
        <v>1974</v>
      </c>
      <c r="N21" s="49">
        <v>2205</v>
      </c>
      <c r="O21" s="73">
        <v>2055</v>
      </c>
      <c r="P21" s="49">
        <v>11420</v>
      </c>
      <c r="Q21" s="48">
        <v>6300</v>
      </c>
      <c r="R21" s="49">
        <v>7665</v>
      </c>
      <c r="S21" s="50">
        <v>6836</v>
      </c>
      <c r="T21" s="49">
        <v>3161</v>
      </c>
      <c r="U21" s="48">
        <v>4935</v>
      </c>
      <c r="V21" s="49">
        <v>5460</v>
      </c>
      <c r="W21" s="50">
        <v>5227</v>
      </c>
      <c r="X21" s="49">
        <v>8636</v>
      </c>
    </row>
    <row r="22" spans="1:25" ht="11.1" customHeight="1" x14ac:dyDescent="0.15">
      <c r="A22" s="15"/>
      <c r="B22" s="32"/>
      <c r="C22" s="8">
        <v>8</v>
      </c>
      <c r="D22" s="15"/>
      <c r="E22" s="48">
        <v>2520</v>
      </c>
      <c r="F22" s="49">
        <v>3150</v>
      </c>
      <c r="G22" s="73">
        <v>2839</v>
      </c>
      <c r="H22" s="49">
        <v>15047</v>
      </c>
      <c r="I22" s="48">
        <v>2310</v>
      </c>
      <c r="J22" s="49">
        <v>2730</v>
      </c>
      <c r="K22" s="50">
        <v>2510</v>
      </c>
      <c r="L22" s="49">
        <v>16572</v>
      </c>
      <c r="M22" s="48">
        <v>1733</v>
      </c>
      <c r="N22" s="49">
        <v>1995</v>
      </c>
      <c r="O22" s="73">
        <v>1863</v>
      </c>
      <c r="P22" s="49">
        <v>13781</v>
      </c>
      <c r="Q22" s="48">
        <v>6510</v>
      </c>
      <c r="R22" s="49">
        <v>7350</v>
      </c>
      <c r="S22" s="50">
        <v>6871</v>
      </c>
      <c r="T22" s="49">
        <v>3535</v>
      </c>
      <c r="U22" s="48">
        <v>5040</v>
      </c>
      <c r="V22" s="49">
        <v>5565</v>
      </c>
      <c r="W22" s="50">
        <v>5256</v>
      </c>
      <c r="X22" s="49">
        <v>11901</v>
      </c>
    </row>
    <row r="23" spans="1:25" ht="10.5" customHeight="1" x14ac:dyDescent="0.15">
      <c r="A23" s="15"/>
      <c r="B23" s="32"/>
      <c r="C23" s="8">
        <v>9</v>
      </c>
      <c r="D23" s="15"/>
      <c r="E23" s="48">
        <v>2730</v>
      </c>
      <c r="F23" s="49">
        <v>3360</v>
      </c>
      <c r="G23" s="73">
        <v>2962</v>
      </c>
      <c r="H23" s="49">
        <v>12631</v>
      </c>
      <c r="I23" s="48">
        <v>2415</v>
      </c>
      <c r="J23" s="49">
        <v>2835</v>
      </c>
      <c r="K23" s="50">
        <v>2542</v>
      </c>
      <c r="L23" s="49">
        <v>15688</v>
      </c>
      <c r="M23" s="48">
        <v>1733</v>
      </c>
      <c r="N23" s="49">
        <v>2069</v>
      </c>
      <c r="O23" s="73">
        <v>1935</v>
      </c>
      <c r="P23" s="49">
        <v>17222</v>
      </c>
      <c r="Q23" s="48">
        <v>6300</v>
      </c>
      <c r="R23" s="49">
        <v>7350</v>
      </c>
      <c r="S23" s="50">
        <v>6823</v>
      </c>
      <c r="T23" s="49">
        <v>2949</v>
      </c>
      <c r="U23" s="48">
        <v>5040</v>
      </c>
      <c r="V23" s="49">
        <v>5565</v>
      </c>
      <c r="W23" s="50">
        <v>5266</v>
      </c>
      <c r="X23" s="49">
        <v>10017</v>
      </c>
    </row>
    <row r="24" spans="1:25" ht="10.5" customHeight="1" x14ac:dyDescent="0.15">
      <c r="A24" s="8"/>
      <c r="B24" s="32"/>
      <c r="C24" s="8">
        <v>10</v>
      </c>
      <c r="D24" s="15"/>
      <c r="E24" s="49">
        <v>3150</v>
      </c>
      <c r="F24" s="49">
        <v>3570</v>
      </c>
      <c r="G24" s="49">
        <v>3302.71545422903</v>
      </c>
      <c r="H24" s="49">
        <v>15987.5</v>
      </c>
      <c r="I24" s="49">
        <v>2625</v>
      </c>
      <c r="J24" s="49">
        <v>3150</v>
      </c>
      <c r="K24" s="49">
        <v>2875.9934736072673</v>
      </c>
      <c r="L24" s="49">
        <v>14338.8</v>
      </c>
      <c r="M24" s="49">
        <v>1680</v>
      </c>
      <c r="N24" s="49">
        <v>1942.5</v>
      </c>
      <c r="O24" s="49">
        <v>1730.5610437445691</v>
      </c>
      <c r="P24" s="49">
        <v>12801.6</v>
      </c>
      <c r="Q24" s="49">
        <v>6300</v>
      </c>
      <c r="R24" s="49">
        <v>7140</v>
      </c>
      <c r="S24" s="49">
        <v>6690.5076152539405</v>
      </c>
      <c r="T24" s="49">
        <v>2779.3</v>
      </c>
      <c r="U24" s="49">
        <v>5040</v>
      </c>
      <c r="V24" s="49">
        <v>5985</v>
      </c>
      <c r="W24" s="49">
        <v>5376.2700608519272</v>
      </c>
      <c r="X24" s="49">
        <v>10883.6</v>
      </c>
    </row>
    <row r="25" spans="1:25" ht="10.5" customHeight="1" x14ac:dyDescent="0.15">
      <c r="A25" s="8"/>
      <c r="B25" s="33"/>
      <c r="C25" s="6">
        <v>11</v>
      </c>
      <c r="D25" s="16"/>
      <c r="E25" s="52">
        <v>3360</v>
      </c>
      <c r="F25" s="52">
        <v>3990</v>
      </c>
      <c r="G25" s="52">
        <v>3573.1467591707406</v>
      </c>
      <c r="H25" s="52">
        <v>20246.8</v>
      </c>
      <c r="I25" s="52">
        <v>2625</v>
      </c>
      <c r="J25" s="52">
        <v>3202.5</v>
      </c>
      <c r="K25" s="52">
        <v>2806.2195378151273</v>
      </c>
      <c r="L25" s="52">
        <v>17624.8</v>
      </c>
      <c r="M25" s="52">
        <v>1653.75</v>
      </c>
      <c r="N25" s="52">
        <v>1890</v>
      </c>
      <c r="O25" s="52">
        <v>1715.9387024394905</v>
      </c>
      <c r="P25" s="54">
        <v>14556.4</v>
      </c>
      <c r="Q25" s="52">
        <v>6615</v>
      </c>
      <c r="R25" s="52">
        <v>7350</v>
      </c>
      <c r="S25" s="52">
        <v>6927.8615794349244</v>
      </c>
      <c r="T25" s="54">
        <v>3995.4</v>
      </c>
      <c r="U25" s="52">
        <v>5250</v>
      </c>
      <c r="V25" s="52">
        <v>5985</v>
      </c>
      <c r="W25" s="52">
        <v>5520.6076873417096</v>
      </c>
      <c r="X25" s="54">
        <v>12500.8</v>
      </c>
    </row>
    <row r="26" spans="1:25" ht="12" customHeight="1" x14ac:dyDescent="0.15">
      <c r="A26" s="15"/>
      <c r="B26" s="123"/>
      <c r="C26" s="84" t="s">
        <v>61</v>
      </c>
      <c r="D26" s="192"/>
      <c r="E26" s="191" t="s">
        <v>142</v>
      </c>
      <c r="F26" s="196"/>
      <c r="G26" s="196"/>
      <c r="H26" s="197"/>
      <c r="I26" s="191" t="s">
        <v>143</v>
      </c>
      <c r="J26" s="196"/>
      <c r="K26" s="196"/>
      <c r="L26" s="197"/>
      <c r="M26" s="191" t="s">
        <v>144</v>
      </c>
      <c r="N26" s="196"/>
      <c r="O26" s="196"/>
      <c r="P26" s="197"/>
      <c r="Q26" s="191" t="s">
        <v>145</v>
      </c>
      <c r="R26" s="196"/>
      <c r="S26" s="196"/>
      <c r="T26" s="197"/>
      <c r="U26" s="191" t="s">
        <v>146</v>
      </c>
      <c r="V26" s="196"/>
      <c r="W26" s="196"/>
      <c r="X26" s="197"/>
      <c r="Y26" s="8"/>
    </row>
    <row r="27" spans="1:25" ht="12" customHeight="1" x14ac:dyDescent="0.15">
      <c r="A27" s="15"/>
      <c r="B27" s="45" t="s">
        <v>141</v>
      </c>
      <c r="C27" s="121"/>
      <c r="D27" s="118"/>
      <c r="E27" s="9" t="s">
        <v>1</v>
      </c>
      <c r="F27" s="10" t="s">
        <v>2</v>
      </c>
      <c r="G27" s="11" t="s">
        <v>3</v>
      </c>
      <c r="H27" s="10" t="s">
        <v>5</v>
      </c>
      <c r="I27" s="9" t="s">
        <v>1</v>
      </c>
      <c r="J27" s="10" t="s">
        <v>2</v>
      </c>
      <c r="K27" s="11" t="s">
        <v>3</v>
      </c>
      <c r="L27" s="10" t="s">
        <v>5</v>
      </c>
      <c r="M27" s="9" t="s">
        <v>1</v>
      </c>
      <c r="N27" s="10" t="s">
        <v>2</v>
      </c>
      <c r="O27" s="11" t="s">
        <v>3</v>
      </c>
      <c r="P27" s="10" t="s">
        <v>5</v>
      </c>
      <c r="Q27" s="9" t="s">
        <v>1</v>
      </c>
      <c r="R27" s="10" t="s">
        <v>2</v>
      </c>
      <c r="S27" s="11" t="s">
        <v>3</v>
      </c>
      <c r="T27" s="10" t="s">
        <v>5</v>
      </c>
      <c r="U27" s="9" t="s">
        <v>1</v>
      </c>
      <c r="V27" s="10" t="s">
        <v>2</v>
      </c>
      <c r="W27" s="11" t="s">
        <v>3</v>
      </c>
      <c r="X27" s="10" t="s">
        <v>5</v>
      </c>
      <c r="Y27" s="8"/>
    </row>
    <row r="28" spans="1:25" x14ac:dyDescent="0.15">
      <c r="A28" s="15"/>
      <c r="B28" s="5"/>
      <c r="C28" s="6"/>
      <c r="D28" s="16"/>
      <c r="E28" s="12"/>
      <c r="F28" s="13"/>
      <c r="G28" s="14" t="s">
        <v>4</v>
      </c>
      <c r="H28" s="13"/>
      <c r="I28" s="12"/>
      <c r="J28" s="13"/>
      <c r="K28" s="14" t="s">
        <v>4</v>
      </c>
      <c r="L28" s="13"/>
      <c r="M28" s="12"/>
      <c r="N28" s="13"/>
      <c r="O28" s="14" t="s">
        <v>4</v>
      </c>
      <c r="P28" s="13"/>
      <c r="Q28" s="12"/>
      <c r="R28" s="13"/>
      <c r="S28" s="14" t="s">
        <v>4</v>
      </c>
      <c r="T28" s="13"/>
      <c r="U28" s="12"/>
      <c r="V28" s="13"/>
      <c r="W28" s="14" t="s">
        <v>4</v>
      </c>
      <c r="X28" s="13"/>
      <c r="Y28" s="8"/>
    </row>
    <row r="29" spans="1:25" ht="10.5" customHeight="1" x14ac:dyDescent="0.15">
      <c r="A29" s="15"/>
      <c r="B29" s="57" t="s">
        <v>59</v>
      </c>
      <c r="C29" s="24">
        <v>17</v>
      </c>
      <c r="D29" s="34" t="s">
        <v>60</v>
      </c>
      <c r="E29" s="59">
        <v>6188</v>
      </c>
      <c r="F29" s="55">
        <v>7350</v>
      </c>
      <c r="G29" s="58">
        <v>6737</v>
      </c>
      <c r="H29" s="55">
        <v>50960</v>
      </c>
      <c r="I29" s="59">
        <v>1838</v>
      </c>
      <c r="J29" s="55">
        <v>2730</v>
      </c>
      <c r="K29" s="58">
        <v>2214</v>
      </c>
      <c r="L29" s="55">
        <v>313592</v>
      </c>
      <c r="M29" s="59">
        <v>2625</v>
      </c>
      <c r="N29" s="55">
        <v>3360</v>
      </c>
      <c r="O29" s="58">
        <v>2884</v>
      </c>
      <c r="P29" s="55">
        <v>32548</v>
      </c>
      <c r="Q29" s="59">
        <v>2730</v>
      </c>
      <c r="R29" s="55">
        <v>3255</v>
      </c>
      <c r="S29" s="58">
        <v>2937</v>
      </c>
      <c r="T29" s="55">
        <v>43462</v>
      </c>
      <c r="U29" s="59">
        <v>2730</v>
      </c>
      <c r="V29" s="55">
        <v>3257</v>
      </c>
      <c r="W29" s="58">
        <v>2954</v>
      </c>
      <c r="X29" s="55">
        <v>42914</v>
      </c>
      <c r="Y29" s="8"/>
    </row>
    <row r="30" spans="1:25" ht="11.1" customHeight="1" x14ac:dyDescent="0.15">
      <c r="A30" s="15"/>
      <c r="B30" s="32"/>
      <c r="C30" s="8">
        <v>18</v>
      </c>
      <c r="D30" s="15"/>
      <c r="E30" s="48" t="s">
        <v>114</v>
      </c>
      <c r="F30" s="49" t="s">
        <v>114</v>
      </c>
      <c r="G30" s="50" t="s">
        <v>114</v>
      </c>
      <c r="H30" s="49">
        <v>1728</v>
      </c>
      <c r="I30" s="48">
        <v>1838</v>
      </c>
      <c r="J30" s="49">
        <v>2681</v>
      </c>
      <c r="K30" s="50">
        <v>2159</v>
      </c>
      <c r="L30" s="49">
        <v>250165</v>
      </c>
      <c r="M30" s="48">
        <v>2625</v>
      </c>
      <c r="N30" s="49">
        <v>3318</v>
      </c>
      <c r="O30" s="50">
        <v>2819</v>
      </c>
      <c r="P30" s="49">
        <v>31930</v>
      </c>
      <c r="Q30" s="48">
        <v>2831</v>
      </c>
      <c r="R30" s="49">
        <v>3318</v>
      </c>
      <c r="S30" s="50">
        <v>3004</v>
      </c>
      <c r="T30" s="49">
        <v>48058</v>
      </c>
      <c r="U30" s="48">
        <v>2783</v>
      </c>
      <c r="V30" s="49">
        <v>3318</v>
      </c>
      <c r="W30" s="50">
        <v>2965</v>
      </c>
      <c r="X30" s="49">
        <v>26686</v>
      </c>
      <c r="Y30" s="8"/>
    </row>
    <row r="31" spans="1:25" ht="11.1" customHeight="1" x14ac:dyDescent="0.15">
      <c r="A31" s="15"/>
      <c r="B31" s="32"/>
      <c r="C31" s="8">
        <v>19</v>
      </c>
      <c r="D31" s="15"/>
      <c r="E31" s="48" t="s">
        <v>114</v>
      </c>
      <c r="F31" s="49" t="s">
        <v>114</v>
      </c>
      <c r="G31" s="50" t="s">
        <v>114</v>
      </c>
      <c r="H31" s="49">
        <v>1405</v>
      </c>
      <c r="I31" s="48">
        <v>1680</v>
      </c>
      <c r="J31" s="49">
        <v>2415</v>
      </c>
      <c r="K31" s="50">
        <v>2074</v>
      </c>
      <c r="L31" s="49">
        <v>257990</v>
      </c>
      <c r="M31" s="48">
        <v>2573</v>
      </c>
      <c r="N31" s="49">
        <v>3045</v>
      </c>
      <c r="O31" s="50">
        <v>2747</v>
      </c>
      <c r="P31" s="49">
        <v>38057</v>
      </c>
      <c r="Q31" s="48">
        <v>2730</v>
      </c>
      <c r="R31" s="49">
        <v>3224</v>
      </c>
      <c r="S31" s="50">
        <v>2930</v>
      </c>
      <c r="T31" s="49">
        <v>48015</v>
      </c>
      <c r="U31" s="48">
        <v>2730</v>
      </c>
      <c r="V31" s="49">
        <v>3297</v>
      </c>
      <c r="W31" s="50">
        <v>2895</v>
      </c>
      <c r="X31" s="49">
        <v>40294</v>
      </c>
      <c r="Y31" s="8"/>
    </row>
    <row r="32" spans="1:25" ht="11.1" customHeight="1" x14ac:dyDescent="0.15">
      <c r="A32" s="15"/>
      <c r="B32" s="32"/>
      <c r="C32" s="8">
        <v>20</v>
      </c>
      <c r="D32" s="15"/>
      <c r="E32" s="48" t="s">
        <v>114</v>
      </c>
      <c r="F32" s="49" t="s">
        <v>114</v>
      </c>
      <c r="G32" s="50" t="s">
        <v>114</v>
      </c>
      <c r="H32" s="49">
        <v>369</v>
      </c>
      <c r="I32" s="48">
        <v>1470</v>
      </c>
      <c r="J32" s="49">
        <v>2360</v>
      </c>
      <c r="K32" s="50">
        <v>1973</v>
      </c>
      <c r="L32" s="49">
        <v>221000</v>
      </c>
      <c r="M32" s="48">
        <v>2468</v>
      </c>
      <c r="N32" s="49">
        <v>3150</v>
      </c>
      <c r="O32" s="50">
        <v>2788</v>
      </c>
      <c r="P32" s="49">
        <v>39140</v>
      </c>
      <c r="Q32" s="48">
        <v>2573</v>
      </c>
      <c r="R32" s="49">
        <v>3350</v>
      </c>
      <c r="S32" s="50">
        <v>2913</v>
      </c>
      <c r="T32" s="49">
        <v>46063</v>
      </c>
      <c r="U32" s="48">
        <v>2583</v>
      </c>
      <c r="V32" s="49">
        <v>3350</v>
      </c>
      <c r="W32" s="50">
        <v>2865</v>
      </c>
      <c r="X32" s="49">
        <v>43385</v>
      </c>
      <c r="Y32" s="8"/>
    </row>
    <row r="33" spans="1:29" ht="11.1" customHeight="1" x14ac:dyDescent="0.15">
      <c r="A33" s="15"/>
      <c r="B33" s="33"/>
      <c r="C33" s="6">
        <v>21</v>
      </c>
      <c r="D33" s="16"/>
      <c r="E33" s="51" t="s">
        <v>114</v>
      </c>
      <c r="F33" s="52" t="s">
        <v>114</v>
      </c>
      <c r="G33" s="53" t="s">
        <v>114</v>
      </c>
      <c r="H33" s="52">
        <v>227</v>
      </c>
      <c r="I33" s="51">
        <v>1260</v>
      </c>
      <c r="J33" s="52">
        <v>2310</v>
      </c>
      <c r="K33" s="53">
        <v>1737</v>
      </c>
      <c r="L33" s="52">
        <v>260981</v>
      </c>
      <c r="M33" s="51">
        <v>2121</v>
      </c>
      <c r="N33" s="52">
        <v>3192</v>
      </c>
      <c r="O33" s="53">
        <v>2489</v>
      </c>
      <c r="P33" s="52">
        <v>38208</v>
      </c>
      <c r="Q33" s="51">
        <v>2451</v>
      </c>
      <c r="R33" s="52">
        <v>3255</v>
      </c>
      <c r="S33" s="53">
        <v>2809</v>
      </c>
      <c r="T33" s="52">
        <v>48413</v>
      </c>
      <c r="U33" s="51">
        <v>2415</v>
      </c>
      <c r="V33" s="52">
        <v>3234</v>
      </c>
      <c r="W33" s="53">
        <v>2755</v>
      </c>
      <c r="X33" s="52">
        <v>41722</v>
      </c>
      <c r="Y33" s="8"/>
    </row>
    <row r="34" spans="1:29" ht="11.1" customHeight="1" x14ac:dyDescent="0.15">
      <c r="A34" s="15"/>
      <c r="B34" s="32"/>
      <c r="C34" s="8">
        <v>11</v>
      </c>
      <c r="D34" s="15"/>
      <c r="E34" s="48" t="s">
        <v>114</v>
      </c>
      <c r="F34" s="49" t="s">
        <v>114</v>
      </c>
      <c r="G34" s="50" t="s">
        <v>114</v>
      </c>
      <c r="H34" s="49" t="s">
        <v>114</v>
      </c>
      <c r="I34" s="48">
        <v>1365</v>
      </c>
      <c r="J34" s="49">
        <v>1680</v>
      </c>
      <c r="K34" s="50">
        <v>1529</v>
      </c>
      <c r="L34" s="49">
        <v>24100</v>
      </c>
      <c r="M34" s="48">
        <v>2447</v>
      </c>
      <c r="N34" s="49">
        <v>2835</v>
      </c>
      <c r="O34" s="50">
        <v>2513</v>
      </c>
      <c r="P34" s="49">
        <v>3112</v>
      </c>
      <c r="Q34" s="48">
        <v>2552</v>
      </c>
      <c r="R34" s="49">
        <v>2940</v>
      </c>
      <c r="S34" s="50">
        <v>2794</v>
      </c>
      <c r="T34" s="49">
        <v>3566</v>
      </c>
      <c r="U34" s="48">
        <v>2625</v>
      </c>
      <c r="V34" s="49">
        <v>3129</v>
      </c>
      <c r="W34" s="50">
        <v>2788</v>
      </c>
      <c r="X34" s="49">
        <v>3173</v>
      </c>
      <c r="Y34" s="8"/>
      <c r="Z34" s="131"/>
      <c r="AA34" s="131"/>
      <c r="AB34" s="131"/>
      <c r="AC34" s="132"/>
    </row>
    <row r="35" spans="1:29" ht="11.1" customHeight="1" x14ac:dyDescent="0.15">
      <c r="A35" s="15"/>
      <c r="B35" s="32"/>
      <c r="C35" s="8">
        <v>12</v>
      </c>
      <c r="D35" s="15"/>
      <c r="E35" s="48" t="s">
        <v>114</v>
      </c>
      <c r="F35" s="49" t="s">
        <v>114</v>
      </c>
      <c r="G35" s="50" t="s">
        <v>114</v>
      </c>
      <c r="H35" s="49">
        <v>162</v>
      </c>
      <c r="I35" s="48">
        <v>1260</v>
      </c>
      <c r="J35" s="49">
        <v>1680</v>
      </c>
      <c r="K35" s="50">
        <v>1523</v>
      </c>
      <c r="L35" s="49">
        <v>33695</v>
      </c>
      <c r="M35" s="48">
        <v>2416</v>
      </c>
      <c r="N35" s="49">
        <v>2835</v>
      </c>
      <c r="O35" s="50">
        <v>2577</v>
      </c>
      <c r="P35" s="49">
        <v>7159</v>
      </c>
      <c r="Q35" s="48">
        <v>2730</v>
      </c>
      <c r="R35" s="49">
        <v>2940</v>
      </c>
      <c r="S35" s="50">
        <v>2809</v>
      </c>
      <c r="T35" s="49">
        <v>5960</v>
      </c>
      <c r="U35" s="48">
        <v>2730</v>
      </c>
      <c r="V35" s="49">
        <v>3035</v>
      </c>
      <c r="W35" s="50">
        <v>2874</v>
      </c>
      <c r="X35" s="49">
        <v>5501</v>
      </c>
      <c r="Y35" s="8"/>
    </row>
    <row r="36" spans="1:29" ht="11.1" customHeight="1" x14ac:dyDescent="0.15">
      <c r="A36" s="15"/>
      <c r="B36" s="32" t="s">
        <v>80</v>
      </c>
      <c r="C36" s="8">
        <v>1</v>
      </c>
      <c r="D36" s="15" t="s">
        <v>28</v>
      </c>
      <c r="E36" s="48" t="s">
        <v>114</v>
      </c>
      <c r="F36" s="49" t="s">
        <v>114</v>
      </c>
      <c r="G36" s="50" t="s">
        <v>114</v>
      </c>
      <c r="H36" s="49" t="s">
        <v>114</v>
      </c>
      <c r="I36" s="48">
        <v>1365</v>
      </c>
      <c r="J36" s="49">
        <v>1680</v>
      </c>
      <c r="K36" s="50">
        <v>1504</v>
      </c>
      <c r="L36" s="49">
        <v>20687</v>
      </c>
      <c r="M36" s="48">
        <v>2418</v>
      </c>
      <c r="N36" s="49">
        <v>2835</v>
      </c>
      <c r="O36" s="50">
        <v>2483</v>
      </c>
      <c r="P36" s="49">
        <v>2584</v>
      </c>
      <c r="Q36" s="48">
        <v>2625</v>
      </c>
      <c r="R36" s="49">
        <v>2940</v>
      </c>
      <c r="S36" s="50">
        <v>2821</v>
      </c>
      <c r="T36" s="49">
        <v>2990</v>
      </c>
      <c r="U36" s="48">
        <v>2625</v>
      </c>
      <c r="V36" s="49">
        <v>3003</v>
      </c>
      <c r="W36" s="50">
        <v>2830</v>
      </c>
      <c r="X36" s="49">
        <v>3454</v>
      </c>
      <c r="Y36" s="8"/>
    </row>
    <row r="37" spans="1:29" ht="11.1" customHeight="1" x14ac:dyDescent="0.15">
      <c r="A37" s="15"/>
      <c r="B37" s="32"/>
      <c r="C37" s="8">
        <v>2</v>
      </c>
      <c r="D37" s="15"/>
      <c r="E37" s="48" t="s">
        <v>114</v>
      </c>
      <c r="F37" s="49" t="s">
        <v>114</v>
      </c>
      <c r="G37" s="50" t="s">
        <v>114</v>
      </c>
      <c r="H37" s="49">
        <v>56</v>
      </c>
      <c r="I37" s="48">
        <v>1470</v>
      </c>
      <c r="J37" s="49">
        <v>1822</v>
      </c>
      <c r="K37" s="50">
        <v>1573</v>
      </c>
      <c r="L37" s="49">
        <v>16309</v>
      </c>
      <c r="M37" s="48">
        <v>2533</v>
      </c>
      <c r="N37" s="49">
        <v>2835</v>
      </c>
      <c r="O37" s="50">
        <v>2609</v>
      </c>
      <c r="P37" s="49">
        <v>2082</v>
      </c>
      <c r="Q37" s="48">
        <v>2716</v>
      </c>
      <c r="R37" s="49">
        <v>3036</v>
      </c>
      <c r="S37" s="50">
        <v>2815</v>
      </c>
      <c r="T37" s="49">
        <v>2571</v>
      </c>
      <c r="U37" s="48">
        <v>2763</v>
      </c>
      <c r="V37" s="49">
        <v>3276</v>
      </c>
      <c r="W37" s="50">
        <v>2838</v>
      </c>
      <c r="X37" s="49">
        <v>1927</v>
      </c>
      <c r="Y37" s="8"/>
    </row>
    <row r="38" spans="1:29" ht="11.1" customHeight="1" x14ac:dyDescent="0.15">
      <c r="A38" s="15"/>
      <c r="B38" s="32"/>
      <c r="C38" s="8">
        <v>3</v>
      </c>
      <c r="D38" s="15"/>
      <c r="E38" s="48" t="s">
        <v>114</v>
      </c>
      <c r="F38" s="49" t="s">
        <v>114</v>
      </c>
      <c r="G38" s="50" t="s">
        <v>114</v>
      </c>
      <c r="H38" s="49" t="s">
        <v>114</v>
      </c>
      <c r="I38" s="48">
        <v>1575</v>
      </c>
      <c r="J38" s="49">
        <v>1995</v>
      </c>
      <c r="K38" s="50">
        <v>1725</v>
      </c>
      <c r="L38" s="49">
        <v>21898</v>
      </c>
      <c r="M38" s="48">
        <v>2258</v>
      </c>
      <c r="N38" s="49">
        <v>2520</v>
      </c>
      <c r="O38" s="50">
        <v>2341</v>
      </c>
      <c r="P38" s="49">
        <v>2446</v>
      </c>
      <c r="Q38" s="48">
        <v>2468</v>
      </c>
      <c r="R38" s="49">
        <v>2834</v>
      </c>
      <c r="S38" s="50">
        <v>2686</v>
      </c>
      <c r="T38" s="49">
        <v>3158</v>
      </c>
      <c r="U38" s="48">
        <v>2520</v>
      </c>
      <c r="V38" s="49">
        <v>2940</v>
      </c>
      <c r="W38" s="50">
        <v>2667</v>
      </c>
      <c r="X38" s="49">
        <v>2904</v>
      </c>
      <c r="Y38" s="8"/>
    </row>
    <row r="39" spans="1:29" ht="11.1" customHeight="1" x14ac:dyDescent="0.15">
      <c r="A39" s="15"/>
      <c r="B39" s="32"/>
      <c r="C39" s="8">
        <v>4</v>
      </c>
      <c r="D39" s="15"/>
      <c r="E39" s="48" t="s">
        <v>114</v>
      </c>
      <c r="F39" s="49" t="s">
        <v>114</v>
      </c>
      <c r="G39" s="50" t="s">
        <v>114</v>
      </c>
      <c r="H39" s="49">
        <v>58</v>
      </c>
      <c r="I39" s="48">
        <v>1680</v>
      </c>
      <c r="J39" s="49">
        <v>2087</v>
      </c>
      <c r="K39" s="50">
        <v>1807</v>
      </c>
      <c r="L39" s="49">
        <v>20265</v>
      </c>
      <c r="M39" s="48">
        <v>2324</v>
      </c>
      <c r="N39" s="49">
        <v>2730</v>
      </c>
      <c r="O39" s="50">
        <v>2456</v>
      </c>
      <c r="P39" s="49">
        <v>3062</v>
      </c>
      <c r="Q39" s="48">
        <v>2625</v>
      </c>
      <c r="R39" s="49">
        <v>2942</v>
      </c>
      <c r="S39" s="50">
        <v>2808</v>
      </c>
      <c r="T39" s="49">
        <v>3837</v>
      </c>
      <c r="U39" s="48">
        <v>2630</v>
      </c>
      <c r="V39" s="49">
        <v>3077</v>
      </c>
      <c r="W39" s="50">
        <v>2734</v>
      </c>
      <c r="X39" s="49">
        <v>3781</v>
      </c>
      <c r="Y39" s="8"/>
    </row>
    <row r="40" spans="1:29" ht="11.1" customHeight="1" x14ac:dyDescent="0.15">
      <c r="A40" s="15"/>
      <c r="B40" s="32"/>
      <c r="C40" s="8">
        <v>5</v>
      </c>
      <c r="D40" s="15"/>
      <c r="E40" s="48" t="s">
        <v>114</v>
      </c>
      <c r="F40" s="49" t="s">
        <v>114</v>
      </c>
      <c r="G40" s="50" t="s">
        <v>114</v>
      </c>
      <c r="H40" s="49">
        <v>24</v>
      </c>
      <c r="I40" s="48">
        <v>1680</v>
      </c>
      <c r="J40" s="49">
        <v>1995</v>
      </c>
      <c r="K40" s="50">
        <v>1826</v>
      </c>
      <c r="L40" s="49">
        <v>20600</v>
      </c>
      <c r="M40" s="48">
        <v>2322</v>
      </c>
      <c r="N40" s="49">
        <v>2741</v>
      </c>
      <c r="O40" s="50">
        <v>2415</v>
      </c>
      <c r="P40" s="49">
        <v>2481</v>
      </c>
      <c r="Q40" s="48">
        <v>2631</v>
      </c>
      <c r="R40" s="49">
        <v>2968</v>
      </c>
      <c r="S40" s="50">
        <v>2831</v>
      </c>
      <c r="T40" s="49">
        <v>4492</v>
      </c>
      <c r="U40" s="48">
        <v>2625</v>
      </c>
      <c r="V40" s="49">
        <v>2782</v>
      </c>
      <c r="W40" s="50">
        <v>2689</v>
      </c>
      <c r="X40" s="49">
        <v>3727</v>
      </c>
      <c r="Y40" s="8"/>
    </row>
    <row r="41" spans="1:29" ht="11.1" customHeight="1" x14ac:dyDescent="0.15">
      <c r="A41" s="15"/>
      <c r="B41" s="32"/>
      <c r="C41" s="8">
        <v>6</v>
      </c>
      <c r="D41" s="15"/>
      <c r="E41" s="48" t="s">
        <v>114</v>
      </c>
      <c r="F41" s="49" t="s">
        <v>114</v>
      </c>
      <c r="G41" s="73" t="s">
        <v>114</v>
      </c>
      <c r="H41" s="49">
        <v>302</v>
      </c>
      <c r="I41" s="48">
        <v>1680</v>
      </c>
      <c r="J41" s="49">
        <v>1890</v>
      </c>
      <c r="K41" s="50">
        <v>1780</v>
      </c>
      <c r="L41" s="49">
        <v>20624</v>
      </c>
      <c r="M41" s="48">
        <v>2100</v>
      </c>
      <c r="N41" s="49">
        <v>2480</v>
      </c>
      <c r="O41" s="73">
        <v>2269</v>
      </c>
      <c r="P41" s="49">
        <v>2561</v>
      </c>
      <c r="Q41" s="48">
        <v>2436</v>
      </c>
      <c r="R41" s="49">
        <v>2730</v>
      </c>
      <c r="S41" s="50">
        <v>2666</v>
      </c>
      <c r="T41" s="49">
        <v>3543</v>
      </c>
      <c r="U41" s="48">
        <v>2622</v>
      </c>
      <c r="V41" s="49">
        <v>2856</v>
      </c>
      <c r="W41" s="50">
        <v>2709</v>
      </c>
      <c r="X41" s="49">
        <v>2847</v>
      </c>
      <c r="Y41" s="8"/>
    </row>
    <row r="42" spans="1:29" ht="11.1" customHeight="1" x14ac:dyDescent="0.15">
      <c r="A42" s="15"/>
      <c r="B42" s="32"/>
      <c r="C42" s="8">
        <v>7</v>
      </c>
      <c r="D42" s="15"/>
      <c r="E42" s="48" t="s">
        <v>114</v>
      </c>
      <c r="F42" s="49" t="s">
        <v>114</v>
      </c>
      <c r="G42" s="73" t="s">
        <v>114</v>
      </c>
      <c r="H42" s="49" t="s">
        <v>114</v>
      </c>
      <c r="I42" s="48">
        <v>1785</v>
      </c>
      <c r="J42" s="49">
        <v>2108</v>
      </c>
      <c r="K42" s="50">
        <v>1902</v>
      </c>
      <c r="L42" s="49">
        <v>16817</v>
      </c>
      <c r="M42" s="48">
        <v>2202</v>
      </c>
      <c r="N42" s="49">
        <v>2604</v>
      </c>
      <c r="O42" s="73">
        <v>2311</v>
      </c>
      <c r="P42" s="49">
        <v>2541</v>
      </c>
      <c r="Q42" s="48">
        <v>2421</v>
      </c>
      <c r="R42" s="49">
        <v>2730</v>
      </c>
      <c r="S42" s="50">
        <v>2595</v>
      </c>
      <c r="T42" s="49">
        <v>3230</v>
      </c>
      <c r="U42" s="48">
        <v>2604</v>
      </c>
      <c r="V42" s="49">
        <v>2856</v>
      </c>
      <c r="W42" s="50">
        <v>2718</v>
      </c>
      <c r="X42" s="49">
        <v>3047</v>
      </c>
      <c r="Y42" s="8"/>
    </row>
    <row r="43" spans="1:29" ht="11.1" customHeight="1" x14ac:dyDescent="0.15">
      <c r="A43" s="15"/>
      <c r="B43" s="32"/>
      <c r="C43" s="8">
        <v>8</v>
      </c>
      <c r="D43" s="15"/>
      <c r="E43" s="48" t="s">
        <v>114</v>
      </c>
      <c r="F43" s="49" t="s">
        <v>114</v>
      </c>
      <c r="G43" s="73" t="s">
        <v>114</v>
      </c>
      <c r="H43" s="49">
        <v>8535</v>
      </c>
      <c r="I43" s="48">
        <v>1680</v>
      </c>
      <c r="J43" s="49">
        <v>1975</v>
      </c>
      <c r="K43" s="50">
        <v>1812</v>
      </c>
      <c r="L43" s="49">
        <v>23314</v>
      </c>
      <c r="M43" s="48">
        <v>2310</v>
      </c>
      <c r="N43" s="49">
        <v>2573</v>
      </c>
      <c r="O43" s="73">
        <v>2404</v>
      </c>
      <c r="P43" s="49">
        <v>3247</v>
      </c>
      <c r="Q43" s="48">
        <v>2520</v>
      </c>
      <c r="R43" s="49">
        <v>2856</v>
      </c>
      <c r="S43" s="50">
        <v>2718</v>
      </c>
      <c r="T43" s="49">
        <v>5337</v>
      </c>
      <c r="U43" s="48">
        <v>2520</v>
      </c>
      <c r="V43" s="49">
        <v>2972</v>
      </c>
      <c r="W43" s="50">
        <v>2698</v>
      </c>
      <c r="X43" s="49">
        <v>4293</v>
      </c>
      <c r="Y43" s="8"/>
    </row>
    <row r="44" spans="1:29" ht="11.1" customHeight="1" x14ac:dyDescent="0.15">
      <c r="A44" s="15"/>
      <c r="B44" s="32"/>
      <c r="C44" s="8">
        <v>9</v>
      </c>
      <c r="D44" s="15"/>
      <c r="E44" s="48" t="s">
        <v>114</v>
      </c>
      <c r="F44" s="49" t="s">
        <v>114</v>
      </c>
      <c r="G44" s="73" t="s">
        <v>114</v>
      </c>
      <c r="H44" s="49">
        <v>55</v>
      </c>
      <c r="I44" s="48">
        <v>1575</v>
      </c>
      <c r="J44" s="49">
        <v>1947</v>
      </c>
      <c r="K44" s="50">
        <v>1762</v>
      </c>
      <c r="L44" s="49">
        <v>19135</v>
      </c>
      <c r="M44" s="48">
        <v>2310</v>
      </c>
      <c r="N44" s="49">
        <v>2730</v>
      </c>
      <c r="O44" s="73">
        <v>2491</v>
      </c>
      <c r="P44" s="49">
        <v>2009</v>
      </c>
      <c r="Q44" s="48">
        <v>2615</v>
      </c>
      <c r="R44" s="49">
        <v>2921</v>
      </c>
      <c r="S44" s="50">
        <v>2746</v>
      </c>
      <c r="T44" s="49">
        <v>3517</v>
      </c>
      <c r="U44" s="48">
        <v>2625</v>
      </c>
      <c r="V44" s="49">
        <v>2898</v>
      </c>
      <c r="W44" s="50">
        <v>2758</v>
      </c>
      <c r="X44" s="198">
        <v>3235</v>
      </c>
      <c r="Y44" s="8"/>
    </row>
    <row r="45" spans="1:29" ht="11.1" customHeight="1" x14ac:dyDescent="0.15">
      <c r="A45" s="8"/>
      <c r="B45" s="32"/>
      <c r="C45" s="8">
        <v>10</v>
      </c>
      <c r="D45" s="15"/>
      <c r="E45" s="49">
        <v>0</v>
      </c>
      <c r="F45" s="49">
        <v>0</v>
      </c>
      <c r="G45" s="49">
        <v>0</v>
      </c>
      <c r="H45" s="49">
        <v>0</v>
      </c>
      <c r="I45" s="49">
        <v>1470</v>
      </c>
      <c r="J45" s="49">
        <v>1785</v>
      </c>
      <c r="K45" s="49">
        <v>1603.7806381627688</v>
      </c>
      <c r="L45" s="49">
        <v>18343.7</v>
      </c>
      <c r="M45" s="73">
        <v>2466.4500000000003</v>
      </c>
      <c r="N45" s="49">
        <v>2793</v>
      </c>
      <c r="O45" s="49">
        <v>2500.3440399714491</v>
      </c>
      <c r="P45" s="49">
        <v>2513.1</v>
      </c>
      <c r="Q45" s="49">
        <v>2520</v>
      </c>
      <c r="R45" s="49">
        <v>2924.25</v>
      </c>
      <c r="S45" s="49">
        <v>2679.225058731402</v>
      </c>
      <c r="T45" s="49">
        <v>3463.8</v>
      </c>
      <c r="U45" s="49">
        <v>2520</v>
      </c>
      <c r="V45" s="49">
        <v>2856</v>
      </c>
      <c r="W45" s="49">
        <v>2622.8210784313728</v>
      </c>
      <c r="X45" s="198">
        <v>3163.4</v>
      </c>
      <c r="Y45" s="8"/>
    </row>
    <row r="46" spans="1:29" ht="11.1" customHeight="1" x14ac:dyDescent="0.15">
      <c r="A46" s="8"/>
      <c r="B46" s="33"/>
      <c r="C46" s="6">
        <v>11</v>
      </c>
      <c r="D46" s="16"/>
      <c r="E46" s="52">
        <v>0</v>
      </c>
      <c r="F46" s="52">
        <v>0</v>
      </c>
      <c r="G46" s="52">
        <v>0</v>
      </c>
      <c r="H46" s="52">
        <v>27</v>
      </c>
      <c r="I46" s="52">
        <v>1365</v>
      </c>
      <c r="J46" s="52">
        <v>1680</v>
      </c>
      <c r="K46" s="52">
        <v>1537.0613051376081</v>
      </c>
      <c r="L46" s="52">
        <v>24415.599999999999</v>
      </c>
      <c r="M46" s="52">
        <v>2429.7000000000003</v>
      </c>
      <c r="N46" s="52">
        <v>2940</v>
      </c>
      <c r="O46" s="52">
        <v>2523.3827751196172</v>
      </c>
      <c r="P46" s="52">
        <v>2703.9</v>
      </c>
      <c r="Q46" s="52">
        <v>2541</v>
      </c>
      <c r="R46" s="52">
        <v>2982</v>
      </c>
      <c r="S46" s="52">
        <v>2631.0356783919592</v>
      </c>
      <c r="T46" s="52">
        <v>4305.3999999999996</v>
      </c>
      <c r="U46" s="52">
        <v>2625</v>
      </c>
      <c r="V46" s="52">
        <v>2982</v>
      </c>
      <c r="W46" s="54">
        <v>2816.9257592800905</v>
      </c>
      <c r="X46" s="211">
        <v>3707.7</v>
      </c>
      <c r="Y46" s="8"/>
    </row>
    <row r="47" spans="1:29" ht="3.75" customHeight="1" x14ac:dyDescent="0.15">
      <c r="B47" s="31"/>
      <c r="C47" s="195"/>
      <c r="D47" s="31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</row>
    <row r="48" spans="1:29" x14ac:dyDescent="0.15">
      <c r="B48" s="21" t="s">
        <v>38</v>
      </c>
      <c r="C48" s="19" t="s">
        <v>32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spans="2:24" x14ac:dyDescent="0.15">
      <c r="B49" s="22" t="s">
        <v>17</v>
      </c>
      <c r="C49" s="19" t="s">
        <v>21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</row>
    <row r="50" spans="2:24" x14ac:dyDescent="0.15">
      <c r="B50" s="22" t="s">
        <v>18</v>
      </c>
      <c r="C50" s="19" t="s">
        <v>22</v>
      </c>
    </row>
    <row r="51" spans="2:24" x14ac:dyDescent="0.15">
      <c r="B51" s="22"/>
    </row>
  </sheetData>
  <phoneticPr fontId="4"/>
  <pageMargins left="0.39370078740157483" right="0.39370078740157483" top="0.39370078740157483" bottom="0.39370078740157483" header="0" footer="0.19685039370078741"/>
  <pageSetup paperSize="9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Y45"/>
  <sheetViews>
    <sheetView zoomScale="75" workbookViewId="0">
      <selection activeCell="B1" sqref="B1"/>
    </sheetView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25" ht="15" customHeight="1" x14ac:dyDescent="0.15">
      <c r="B1" s="112"/>
      <c r="C1" s="112"/>
      <c r="D1" s="112"/>
    </row>
    <row r="2" spans="2:25" ht="12.75" customHeight="1" x14ac:dyDescent="0.15">
      <c r="B2" s="19" t="str">
        <f>'乳2-3'!B2</f>
        <v>(3)乳牛チルド「2」の品目別価格　（つづき）</v>
      </c>
      <c r="C2" s="38"/>
      <c r="D2" s="38"/>
    </row>
    <row r="3" spans="2:25" ht="12.75" customHeight="1" x14ac:dyDescent="0.15">
      <c r="B3" s="38"/>
      <c r="C3" s="38"/>
      <c r="D3" s="38"/>
      <c r="X3" s="23" t="s">
        <v>65</v>
      </c>
    </row>
    <row r="4" spans="2:25" ht="3.75" customHeight="1" x14ac:dyDescent="0.15">
      <c r="B4" s="6"/>
      <c r="C4" s="6"/>
      <c r="D4" s="6"/>
      <c r="E4" s="6"/>
      <c r="F4" s="8"/>
      <c r="I4" s="6"/>
      <c r="J4" s="8"/>
      <c r="M4" s="6"/>
      <c r="N4" s="6"/>
      <c r="O4" s="6"/>
      <c r="P4" s="6"/>
      <c r="Q4" s="6"/>
      <c r="R4" s="6"/>
      <c r="S4" s="6"/>
      <c r="T4" s="6"/>
    </row>
    <row r="5" spans="2:25" ht="12.75" customHeight="1" x14ac:dyDescent="0.15">
      <c r="B5" s="4"/>
      <c r="C5" s="40" t="s">
        <v>61</v>
      </c>
      <c r="D5" s="41"/>
      <c r="E5" s="42" t="s">
        <v>138</v>
      </c>
      <c r="F5" s="43"/>
      <c r="G5" s="43"/>
      <c r="H5" s="44"/>
      <c r="I5" s="42" t="s">
        <v>149</v>
      </c>
      <c r="J5" s="43"/>
      <c r="K5" s="43"/>
      <c r="L5" s="44"/>
      <c r="M5" s="42" t="s">
        <v>142</v>
      </c>
      <c r="N5" s="43"/>
      <c r="O5" s="43"/>
      <c r="P5" s="44"/>
      <c r="Q5" s="42" t="s">
        <v>150</v>
      </c>
      <c r="R5" s="43"/>
      <c r="S5" s="43"/>
      <c r="T5" s="44"/>
      <c r="U5" s="42" t="s">
        <v>151</v>
      </c>
      <c r="V5" s="43"/>
      <c r="W5" s="43"/>
      <c r="X5" s="44"/>
    </row>
    <row r="6" spans="2:25" ht="12.75" customHeight="1" x14ac:dyDescent="0.15">
      <c r="B6" s="45" t="s">
        <v>141</v>
      </c>
      <c r="C6" s="121"/>
      <c r="D6" s="118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9" t="s">
        <v>1</v>
      </c>
      <c r="R6" s="10" t="s">
        <v>2</v>
      </c>
      <c r="S6" s="11" t="s">
        <v>3</v>
      </c>
      <c r="T6" s="10" t="s">
        <v>5</v>
      </c>
      <c r="U6" s="9" t="s">
        <v>1</v>
      </c>
      <c r="V6" s="10" t="s">
        <v>2</v>
      </c>
      <c r="W6" s="11" t="s">
        <v>3</v>
      </c>
      <c r="X6" s="10" t="s">
        <v>5</v>
      </c>
    </row>
    <row r="7" spans="2:25" ht="12.75" customHeight="1" x14ac:dyDescent="0.15"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12"/>
      <c r="V7" s="13"/>
      <c r="W7" s="14" t="s">
        <v>4</v>
      </c>
      <c r="X7" s="13"/>
    </row>
    <row r="8" spans="2:25" s="37" customFormat="1" ht="12.75" customHeight="1" x14ac:dyDescent="0.15">
      <c r="B8" s="32" t="s">
        <v>59</v>
      </c>
      <c r="C8" s="107">
        <v>18</v>
      </c>
      <c r="D8" s="19" t="s">
        <v>60</v>
      </c>
      <c r="E8" s="59">
        <v>930</v>
      </c>
      <c r="F8" s="55">
        <v>1103</v>
      </c>
      <c r="G8" s="58">
        <v>1012</v>
      </c>
      <c r="H8" s="55">
        <v>15366</v>
      </c>
      <c r="I8" s="59" t="s">
        <v>114</v>
      </c>
      <c r="J8" s="55" t="s">
        <v>114</v>
      </c>
      <c r="K8" s="58" t="s">
        <v>114</v>
      </c>
      <c r="L8" s="55" t="s">
        <v>114</v>
      </c>
      <c r="M8" s="59" t="s">
        <v>114</v>
      </c>
      <c r="N8" s="55" t="s">
        <v>114</v>
      </c>
      <c r="O8" s="58" t="s">
        <v>114</v>
      </c>
      <c r="P8" s="55">
        <v>233</v>
      </c>
      <c r="Q8" s="59">
        <v>2730</v>
      </c>
      <c r="R8" s="55">
        <v>2940</v>
      </c>
      <c r="S8" s="58">
        <v>2785</v>
      </c>
      <c r="T8" s="55">
        <v>1371</v>
      </c>
      <c r="U8" s="59">
        <v>3255</v>
      </c>
      <c r="V8" s="55">
        <v>3633</v>
      </c>
      <c r="W8" s="58">
        <v>3508</v>
      </c>
      <c r="X8" s="55">
        <v>5072</v>
      </c>
      <c r="Y8" s="19"/>
    </row>
    <row r="9" spans="2:25" s="37" customFormat="1" ht="12.75" customHeight="1" x14ac:dyDescent="0.15">
      <c r="B9" s="32"/>
      <c r="C9" s="107">
        <v>19</v>
      </c>
      <c r="D9" s="19"/>
      <c r="E9" s="48">
        <v>735</v>
      </c>
      <c r="F9" s="49">
        <v>1365</v>
      </c>
      <c r="G9" s="50">
        <v>924</v>
      </c>
      <c r="H9" s="49">
        <v>186072</v>
      </c>
      <c r="I9" s="48" t="s">
        <v>114</v>
      </c>
      <c r="J9" s="49" t="s">
        <v>114</v>
      </c>
      <c r="K9" s="50" t="s">
        <v>114</v>
      </c>
      <c r="L9" s="49" t="s">
        <v>114</v>
      </c>
      <c r="M9" s="48">
        <v>2730</v>
      </c>
      <c r="N9" s="49">
        <v>3360</v>
      </c>
      <c r="O9" s="50">
        <v>2984</v>
      </c>
      <c r="P9" s="49">
        <v>12160</v>
      </c>
      <c r="Q9" s="48">
        <v>2310</v>
      </c>
      <c r="R9" s="49">
        <v>2940</v>
      </c>
      <c r="S9" s="50">
        <v>2596</v>
      </c>
      <c r="T9" s="49">
        <v>19560</v>
      </c>
      <c r="U9" s="48">
        <v>2730</v>
      </c>
      <c r="V9" s="49">
        <v>3633</v>
      </c>
      <c r="W9" s="50">
        <v>3062</v>
      </c>
      <c r="X9" s="49">
        <v>44592</v>
      </c>
      <c r="Y9" s="19"/>
    </row>
    <row r="10" spans="2:25" s="37" customFormat="1" ht="12.75" customHeight="1" x14ac:dyDescent="0.15">
      <c r="B10" s="32"/>
      <c r="C10" s="107">
        <v>20</v>
      </c>
      <c r="D10" s="8"/>
      <c r="E10" s="48">
        <v>735</v>
      </c>
      <c r="F10" s="49">
        <v>1155</v>
      </c>
      <c r="G10" s="50">
        <v>884</v>
      </c>
      <c r="H10" s="49">
        <v>166988</v>
      </c>
      <c r="I10" s="48" t="s">
        <v>114</v>
      </c>
      <c r="J10" s="49" t="s">
        <v>114</v>
      </c>
      <c r="K10" s="50" t="s">
        <v>114</v>
      </c>
      <c r="L10" s="49" t="s">
        <v>114</v>
      </c>
      <c r="M10" s="48">
        <v>2310</v>
      </c>
      <c r="N10" s="49">
        <v>3360</v>
      </c>
      <c r="O10" s="50">
        <v>2727</v>
      </c>
      <c r="P10" s="49">
        <v>17585</v>
      </c>
      <c r="Q10" s="48">
        <v>2100</v>
      </c>
      <c r="R10" s="49">
        <v>2625</v>
      </c>
      <c r="S10" s="50">
        <v>2393</v>
      </c>
      <c r="T10" s="49">
        <v>19718</v>
      </c>
      <c r="U10" s="48">
        <v>2352</v>
      </c>
      <c r="V10" s="49">
        <v>3255</v>
      </c>
      <c r="W10" s="50">
        <v>2757</v>
      </c>
      <c r="X10" s="49">
        <v>57802</v>
      </c>
      <c r="Y10" s="19"/>
    </row>
    <row r="11" spans="2:25" s="37" customFormat="1" ht="12.75" customHeight="1" x14ac:dyDescent="0.15">
      <c r="B11" s="33"/>
      <c r="C11" s="108">
        <v>21</v>
      </c>
      <c r="D11" s="6"/>
      <c r="E11" s="51">
        <v>735</v>
      </c>
      <c r="F11" s="52">
        <v>1213</v>
      </c>
      <c r="G11" s="53">
        <v>887</v>
      </c>
      <c r="H11" s="52">
        <v>139346</v>
      </c>
      <c r="I11" s="51" t="s">
        <v>114</v>
      </c>
      <c r="J11" s="52" t="s">
        <v>114</v>
      </c>
      <c r="K11" s="53" t="s">
        <v>114</v>
      </c>
      <c r="L11" s="52" t="s">
        <v>114</v>
      </c>
      <c r="M11" s="51">
        <v>2310</v>
      </c>
      <c r="N11" s="52">
        <v>3150</v>
      </c>
      <c r="O11" s="53">
        <v>2626</v>
      </c>
      <c r="P11" s="52">
        <v>26880</v>
      </c>
      <c r="Q11" s="51">
        <v>1890</v>
      </c>
      <c r="R11" s="52">
        <v>2647</v>
      </c>
      <c r="S11" s="53">
        <v>2289</v>
      </c>
      <c r="T11" s="52">
        <v>12840</v>
      </c>
      <c r="U11" s="51">
        <v>2310</v>
      </c>
      <c r="V11" s="52">
        <v>3255</v>
      </c>
      <c r="W11" s="53">
        <v>2742</v>
      </c>
      <c r="X11" s="52">
        <v>38690</v>
      </c>
      <c r="Y11" s="19"/>
    </row>
    <row r="12" spans="2:25" s="37" customFormat="1" ht="12.75" customHeight="1" x14ac:dyDescent="0.15">
      <c r="B12" s="32"/>
      <c r="C12" s="107">
        <v>11</v>
      </c>
      <c r="D12" s="15"/>
      <c r="E12" s="48">
        <v>840</v>
      </c>
      <c r="F12" s="49">
        <v>1050</v>
      </c>
      <c r="G12" s="50">
        <v>922</v>
      </c>
      <c r="H12" s="49">
        <v>12079</v>
      </c>
      <c r="I12" s="48" t="s">
        <v>114</v>
      </c>
      <c r="J12" s="49" t="s">
        <v>114</v>
      </c>
      <c r="K12" s="50" t="s">
        <v>114</v>
      </c>
      <c r="L12" s="49" t="s">
        <v>114</v>
      </c>
      <c r="M12" s="48">
        <v>2625</v>
      </c>
      <c r="N12" s="49">
        <v>2940</v>
      </c>
      <c r="O12" s="50">
        <v>2742</v>
      </c>
      <c r="P12" s="49">
        <v>1781</v>
      </c>
      <c r="Q12" s="48" t="s">
        <v>114</v>
      </c>
      <c r="R12" s="49" t="s">
        <v>114</v>
      </c>
      <c r="S12" s="50" t="s">
        <v>114</v>
      </c>
      <c r="T12" s="49">
        <v>896</v>
      </c>
      <c r="U12" s="48">
        <v>3045</v>
      </c>
      <c r="V12" s="49">
        <v>3255</v>
      </c>
      <c r="W12" s="50">
        <v>3147</v>
      </c>
      <c r="X12" s="49">
        <v>2045</v>
      </c>
    </row>
    <row r="13" spans="2:25" s="37" customFormat="1" ht="12.75" customHeight="1" x14ac:dyDescent="0.15">
      <c r="B13" s="32"/>
      <c r="C13" s="107">
        <v>12</v>
      </c>
      <c r="D13" s="15"/>
      <c r="E13" s="48">
        <v>787</v>
      </c>
      <c r="F13" s="49">
        <v>998</v>
      </c>
      <c r="G13" s="50">
        <v>838</v>
      </c>
      <c r="H13" s="49">
        <v>9179</v>
      </c>
      <c r="I13" s="48" t="s">
        <v>114</v>
      </c>
      <c r="J13" s="49" t="s">
        <v>114</v>
      </c>
      <c r="K13" s="50" t="s">
        <v>114</v>
      </c>
      <c r="L13" s="49" t="s">
        <v>114</v>
      </c>
      <c r="M13" s="48">
        <v>2625</v>
      </c>
      <c r="N13" s="49">
        <v>2993</v>
      </c>
      <c r="O13" s="50">
        <v>2760</v>
      </c>
      <c r="P13" s="49">
        <v>2131</v>
      </c>
      <c r="Q13" s="48" t="s">
        <v>114</v>
      </c>
      <c r="R13" s="49" t="s">
        <v>114</v>
      </c>
      <c r="S13" s="50" t="s">
        <v>114</v>
      </c>
      <c r="T13" s="49">
        <v>1102</v>
      </c>
      <c r="U13" s="48" t="s">
        <v>114</v>
      </c>
      <c r="V13" s="49" t="s">
        <v>114</v>
      </c>
      <c r="W13" s="50" t="s">
        <v>114</v>
      </c>
      <c r="X13" s="49">
        <v>2384</v>
      </c>
    </row>
    <row r="14" spans="2:25" s="37" customFormat="1" ht="12.75" customHeight="1" x14ac:dyDescent="0.15">
      <c r="B14" s="32" t="s">
        <v>80</v>
      </c>
      <c r="C14" s="107">
        <v>1</v>
      </c>
      <c r="D14" s="15" t="s">
        <v>28</v>
      </c>
      <c r="E14" s="48">
        <v>840</v>
      </c>
      <c r="F14" s="49">
        <v>1050</v>
      </c>
      <c r="G14" s="50">
        <v>914</v>
      </c>
      <c r="H14" s="49">
        <v>6882</v>
      </c>
      <c r="I14" s="48" t="s">
        <v>114</v>
      </c>
      <c r="J14" s="49" t="s">
        <v>114</v>
      </c>
      <c r="K14" s="50" t="s">
        <v>114</v>
      </c>
      <c r="L14" s="49" t="s">
        <v>114</v>
      </c>
      <c r="M14" s="48">
        <v>2520</v>
      </c>
      <c r="N14" s="49">
        <v>2940</v>
      </c>
      <c r="O14" s="50">
        <v>2703</v>
      </c>
      <c r="P14" s="49">
        <v>2203</v>
      </c>
      <c r="Q14" s="48" t="s">
        <v>114</v>
      </c>
      <c r="R14" s="49" t="s">
        <v>114</v>
      </c>
      <c r="S14" s="50" t="s">
        <v>114</v>
      </c>
      <c r="T14" s="49">
        <v>841</v>
      </c>
      <c r="U14" s="48" t="s">
        <v>114</v>
      </c>
      <c r="V14" s="49" t="s">
        <v>114</v>
      </c>
      <c r="W14" s="50" t="s">
        <v>114</v>
      </c>
      <c r="X14" s="49">
        <v>2406</v>
      </c>
    </row>
    <row r="15" spans="2:25" s="37" customFormat="1" ht="12.75" customHeight="1" x14ac:dyDescent="0.15">
      <c r="B15" s="32"/>
      <c r="C15" s="107">
        <v>2</v>
      </c>
      <c r="D15" s="15"/>
      <c r="E15" s="48">
        <v>840</v>
      </c>
      <c r="F15" s="49">
        <v>1050</v>
      </c>
      <c r="G15" s="50">
        <v>949</v>
      </c>
      <c r="H15" s="49">
        <v>10351</v>
      </c>
      <c r="I15" s="48" t="s">
        <v>114</v>
      </c>
      <c r="J15" s="49" t="s">
        <v>114</v>
      </c>
      <c r="K15" s="50" t="s">
        <v>114</v>
      </c>
      <c r="L15" s="49" t="s">
        <v>114</v>
      </c>
      <c r="M15" s="48">
        <v>2415</v>
      </c>
      <c r="N15" s="49">
        <v>2783</v>
      </c>
      <c r="O15" s="50">
        <v>2591</v>
      </c>
      <c r="P15" s="49">
        <v>1110</v>
      </c>
      <c r="Q15" s="48" t="s">
        <v>114</v>
      </c>
      <c r="R15" s="49" t="s">
        <v>114</v>
      </c>
      <c r="S15" s="50" t="s">
        <v>114</v>
      </c>
      <c r="T15" s="49">
        <v>968</v>
      </c>
      <c r="U15" s="48" t="s">
        <v>114</v>
      </c>
      <c r="V15" s="49" t="s">
        <v>114</v>
      </c>
      <c r="W15" s="50" t="s">
        <v>114</v>
      </c>
      <c r="X15" s="49">
        <v>3806</v>
      </c>
    </row>
    <row r="16" spans="2:25" s="37" customFormat="1" ht="12.75" customHeight="1" x14ac:dyDescent="0.15">
      <c r="B16" s="32"/>
      <c r="C16" s="107">
        <v>3</v>
      </c>
      <c r="D16" s="15"/>
      <c r="E16" s="48">
        <v>893</v>
      </c>
      <c r="F16" s="49">
        <v>1155</v>
      </c>
      <c r="G16" s="50">
        <v>1004</v>
      </c>
      <c r="H16" s="49">
        <v>12079</v>
      </c>
      <c r="I16" s="48" t="s">
        <v>114</v>
      </c>
      <c r="J16" s="49" t="s">
        <v>114</v>
      </c>
      <c r="K16" s="50" t="s">
        <v>114</v>
      </c>
      <c r="L16" s="49" t="s">
        <v>114</v>
      </c>
      <c r="M16" s="48">
        <v>2415</v>
      </c>
      <c r="N16" s="49">
        <v>2730</v>
      </c>
      <c r="O16" s="50">
        <v>2541</v>
      </c>
      <c r="P16" s="49">
        <v>2132</v>
      </c>
      <c r="Q16" s="48">
        <v>2279</v>
      </c>
      <c r="R16" s="49">
        <v>2520</v>
      </c>
      <c r="S16" s="50">
        <v>2339</v>
      </c>
      <c r="T16" s="49">
        <v>2361</v>
      </c>
      <c r="U16" s="48">
        <v>2520</v>
      </c>
      <c r="V16" s="49">
        <v>2835</v>
      </c>
      <c r="W16" s="50">
        <v>2636</v>
      </c>
      <c r="X16" s="49">
        <v>5794</v>
      </c>
    </row>
    <row r="17" spans="2:25" s="37" customFormat="1" ht="12.75" customHeight="1" x14ac:dyDescent="0.15">
      <c r="B17" s="32"/>
      <c r="C17" s="107">
        <v>4</v>
      </c>
      <c r="D17" s="15"/>
      <c r="E17" s="48">
        <v>998</v>
      </c>
      <c r="F17" s="49">
        <v>1155</v>
      </c>
      <c r="G17" s="50">
        <v>1061</v>
      </c>
      <c r="H17" s="49">
        <v>8781</v>
      </c>
      <c r="I17" s="48" t="s">
        <v>114</v>
      </c>
      <c r="J17" s="49" t="s">
        <v>114</v>
      </c>
      <c r="K17" s="50" t="s">
        <v>114</v>
      </c>
      <c r="L17" s="49" t="s">
        <v>114</v>
      </c>
      <c r="M17" s="48">
        <v>2625</v>
      </c>
      <c r="N17" s="49">
        <v>2993</v>
      </c>
      <c r="O17" s="50">
        <v>2817</v>
      </c>
      <c r="P17" s="49">
        <v>2671</v>
      </c>
      <c r="Q17" s="48">
        <v>2279</v>
      </c>
      <c r="R17" s="49">
        <v>2625</v>
      </c>
      <c r="S17" s="50">
        <v>2326</v>
      </c>
      <c r="T17" s="49">
        <v>2299</v>
      </c>
      <c r="U17" s="48" t="s">
        <v>114</v>
      </c>
      <c r="V17" s="49" t="s">
        <v>114</v>
      </c>
      <c r="W17" s="50" t="s">
        <v>114</v>
      </c>
      <c r="X17" s="49">
        <v>2461</v>
      </c>
    </row>
    <row r="18" spans="2:25" s="37" customFormat="1" ht="12.75" customHeight="1" x14ac:dyDescent="0.15">
      <c r="B18" s="32"/>
      <c r="C18" s="107">
        <v>5</v>
      </c>
      <c r="D18" s="15"/>
      <c r="E18" s="48">
        <v>893</v>
      </c>
      <c r="F18" s="49">
        <v>1155</v>
      </c>
      <c r="G18" s="73">
        <v>973</v>
      </c>
      <c r="H18" s="49">
        <v>7546</v>
      </c>
      <c r="I18" s="48" t="s">
        <v>114</v>
      </c>
      <c r="J18" s="49" t="s">
        <v>114</v>
      </c>
      <c r="K18" s="50" t="s">
        <v>114</v>
      </c>
      <c r="L18" s="49" t="s">
        <v>114</v>
      </c>
      <c r="M18" s="48">
        <v>2625</v>
      </c>
      <c r="N18" s="49">
        <v>2993</v>
      </c>
      <c r="O18" s="73">
        <v>2786</v>
      </c>
      <c r="P18" s="49">
        <v>1698</v>
      </c>
      <c r="Q18" s="48" t="s">
        <v>114</v>
      </c>
      <c r="R18" s="49" t="s">
        <v>114</v>
      </c>
      <c r="S18" s="50" t="s">
        <v>114</v>
      </c>
      <c r="T18" s="49">
        <v>1948</v>
      </c>
      <c r="U18" s="48" t="s">
        <v>114</v>
      </c>
      <c r="V18" s="49" t="s">
        <v>114</v>
      </c>
      <c r="W18" s="50" t="s">
        <v>114</v>
      </c>
      <c r="X18" s="49">
        <v>2026</v>
      </c>
    </row>
    <row r="19" spans="2:25" s="37" customFormat="1" ht="12.75" customHeight="1" x14ac:dyDescent="0.15">
      <c r="B19" s="32"/>
      <c r="C19" s="107">
        <v>6</v>
      </c>
      <c r="D19" s="15"/>
      <c r="E19" s="48">
        <v>852</v>
      </c>
      <c r="F19" s="49">
        <v>1103</v>
      </c>
      <c r="G19" s="73">
        <v>906</v>
      </c>
      <c r="H19" s="49">
        <v>10821</v>
      </c>
      <c r="I19" s="48" t="s">
        <v>114</v>
      </c>
      <c r="J19" s="49" t="s">
        <v>114</v>
      </c>
      <c r="K19" s="50" t="s">
        <v>114</v>
      </c>
      <c r="L19" s="49" t="s">
        <v>114</v>
      </c>
      <c r="M19" s="48">
        <v>2573</v>
      </c>
      <c r="N19" s="49">
        <v>2993</v>
      </c>
      <c r="O19" s="73">
        <v>2676</v>
      </c>
      <c r="P19" s="49">
        <v>1918</v>
      </c>
      <c r="Q19" s="48">
        <v>2279</v>
      </c>
      <c r="R19" s="49">
        <v>2625</v>
      </c>
      <c r="S19" s="50">
        <v>2333</v>
      </c>
      <c r="T19" s="49">
        <v>2641</v>
      </c>
      <c r="U19" s="48">
        <v>2783</v>
      </c>
      <c r="V19" s="49">
        <v>3150</v>
      </c>
      <c r="W19" s="50">
        <v>2868</v>
      </c>
      <c r="X19" s="49">
        <v>4518</v>
      </c>
    </row>
    <row r="20" spans="2:25" ht="12.75" customHeight="1" x14ac:dyDescent="0.15">
      <c r="B20" s="32"/>
      <c r="C20" s="107">
        <v>7</v>
      </c>
      <c r="D20" s="15"/>
      <c r="E20" s="48">
        <v>819</v>
      </c>
      <c r="F20" s="49">
        <v>1050</v>
      </c>
      <c r="G20" s="73">
        <v>909</v>
      </c>
      <c r="H20" s="49">
        <v>9332</v>
      </c>
      <c r="I20" s="48" t="s">
        <v>114</v>
      </c>
      <c r="J20" s="49" t="s">
        <v>114</v>
      </c>
      <c r="K20" s="50" t="s">
        <v>114</v>
      </c>
      <c r="L20" s="49" t="s">
        <v>114</v>
      </c>
      <c r="M20" s="48">
        <v>2520</v>
      </c>
      <c r="N20" s="49">
        <v>2940</v>
      </c>
      <c r="O20" s="73">
        <v>2684</v>
      </c>
      <c r="P20" s="49">
        <v>1691</v>
      </c>
      <c r="Q20" s="48">
        <v>2100</v>
      </c>
      <c r="R20" s="49">
        <v>2415</v>
      </c>
      <c r="S20" s="50">
        <v>2341</v>
      </c>
      <c r="T20" s="49">
        <v>1132</v>
      </c>
      <c r="U20" s="48">
        <v>2835</v>
      </c>
      <c r="V20" s="49">
        <v>3150</v>
      </c>
      <c r="W20" s="50">
        <v>2883</v>
      </c>
      <c r="X20" s="49">
        <v>2962</v>
      </c>
    </row>
    <row r="21" spans="2:25" ht="12.75" customHeight="1" x14ac:dyDescent="0.15">
      <c r="B21" s="32"/>
      <c r="C21" s="107">
        <v>8</v>
      </c>
      <c r="D21" s="15"/>
      <c r="E21" s="48">
        <v>788</v>
      </c>
      <c r="F21" s="49">
        <v>1050</v>
      </c>
      <c r="G21" s="73">
        <v>909</v>
      </c>
      <c r="H21" s="49">
        <v>7606</v>
      </c>
      <c r="I21" s="48" t="s">
        <v>114</v>
      </c>
      <c r="J21" s="49" t="s">
        <v>114</v>
      </c>
      <c r="K21" s="50" t="s">
        <v>114</v>
      </c>
      <c r="L21" s="49" t="s">
        <v>114</v>
      </c>
      <c r="M21" s="48">
        <v>2520</v>
      </c>
      <c r="N21" s="49">
        <v>2940</v>
      </c>
      <c r="O21" s="73">
        <v>2789</v>
      </c>
      <c r="P21" s="49">
        <v>1343</v>
      </c>
      <c r="Q21" s="48">
        <v>2232</v>
      </c>
      <c r="R21" s="49">
        <v>2415</v>
      </c>
      <c r="S21" s="50">
        <v>2335</v>
      </c>
      <c r="T21" s="49">
        <v>1486</v>
      </c>
      <c r="U21" s="48">
        <v>2835</v>
      </c>
      <c r="V21" s="49">
        <v>3255</v>
      </c>
      <c r="W21" s="50">
        <v>2921</v>
      </c>
      <c r="X21" s="49">
        <v>2673</v>
      </c>
    </row>
    <row r="22" spans="2:25" ht="12.75" customHeight="1" x14ac:dyDescent="0.15">
      <c r="B22" s="32"/>
      <c r="C22" s="107">
        <v>9</v>
      </c>
      <c r="D22" s="15"/>
      <c r="E22" s="48">
        <v>788</v>
      </c>
      <c r="F22" s="49">
        <v>998</v>
      </c>
      <c r="G22" s="73">
        <v>882</v>
      </c>
      <c r="H22" s="49">
        <v>12913</v>
      </c>
      <c r="I22" s="48" t="s">
        <v>114</v>
      </c>
      <c r="J22" s="49" t="s">
        <v>114</v>
      </c>
      <c r="K22" s="50" t="s">
        <v>114</v>
      </c>
      <c r="L22" s="49" t="s">
        <v>114</v>
      </c>
      <c r="M22" s="48">
        <v>2520</v>
      </c>
      <c r="N22" s="49">
        <v>2940</v>
      </c>
      <c r="O22" s="73">
        <v>2799</v>
      </c>
      <c r="P22" s="49">
        <v>2219</v>
      </c>
      <c r="Q22" s="48">
        <v>2310</v>
      </c>
      <c r="R22" s="49">
        <v>2465</v>
      </c>
      <c r="S22" s="50">
        <v>2370</v>
      </c>
      <c r="T22" s="49">
        <v>1333</v>
      </c>
      <c r="U22" s="48">
        <v>2835</v>
      </c>
      <c r="V22" s="49">
        <v>3150</v>
      </c>
      <c r="W22" s="50">
        <v>2913</v>
      </c>
      <c r="X22" s="49">
        <v>3698</v>
      </c>
    </row>
    <row r="23" spans="2:25" ht="12.75" customHeight="1" x14ac:dyDescent="0.15">
      <c r="B23" s="32"/>
      <c r="C23" s="107">
        <v>10</v>
      </c>
      <c r="D23" s="15"/>
      <c r="E23" s="49">
        <v>735</v>
      </c>
      <c r="F23" s="49">
        <v>997.5</v>
      </c>
      <c r="G23" s="49">
        <v>812.99823088663788</v>
      </c>
      <c r="H23" s="49">
        <v>13488.2</v>
      </c>
      <c r="I23" s="49">
        <v>0</v>
      </c>
      <c r="J23" s="49">
        <v>0</v>
      </c>
      <c r="K23" s="49">
        <v>0</v>
      </c>
      <c r="L23" s="49">
        <v>0</v>
      </c>
      <c r="M23" s="49">
        <v>2520</v>
      </c>
      <c r="N23" s="49">
        <v>2940</v>
      </c>
      <c r="O23" s="49">
        <v>2726.1337153113327</v>
      </c>
      <c r="P23" s="49">
        <v>3042.2</v>
      </c>
      <c r="Q23" s="49">
        <v>2415</v>
      </c>
      <c r="R23" s="49">
        <v>2625</v>
      </c>
      <c r="S23" s="49">
        <v>2452.8161953727499</v>
      </c>
      <c r="T23" s="49">
        <v>1088.5</v>
      </c>
      <c r="U23" s="49">
        <v>2835</v>
      </c>
      <c r="V23" s="49">
        <v>3150</v>
      </c>
      <c r="W23" s="49">
        <v>2886.7676547515262</v>
      </c>
      <c r="X23" s="49">
        <v>2785.4</v>
      </c>
    </row>
    <row r="24" spans="2:25" ht="12.75" customHeight="1" x14ac:dyDescent="0.15">
      <c r="B24" s="33"/>
      <c r="C24" s="108">
        <v>11</v>
      </c>
      <c r="D24" s="16"/>
      <c r="E24" s="52">
        <v>787.5</v>
      </c>
      <c r="F24" s="52">
        <v>997.5</v>
      </c>
      <c r="G24" s="52">
        <v>834.27792526036342</v>
      </c>
      <c r="H24" s="52">
        <v>10815</v>
      </c>
      <c r="I24" s="52">
        <v>0</v>
      </c>
      <c r="J24" s="52">
        <v>0</v>
      </c>
      <c r="K24" s="52">
        <v>0</v>
      </c>
      <c r="L24" s="52">
        <v>0</v>
      </c>
      <c r="M24" s="52">
        <v>2625</v>
      </c>
      <c r="N24" s="52">
        <v>2940</v>
      </c>
      <c r="O24" s="52">
        <v>2801.7767888928443</v>
      </c>
      <c r="P24" s="52">
        <v>4592.8</v>
      </c>
      <c r="Q24" s="52">
        <v>2307.9</v>
      </c>
      <c r="R24" s="52">
        <v>2520</v>
      </c>
      <c r="S24" s="52">
        <v>2411.7877558221599</v>
      </c>
      <c r="T24" s="52">
        <v>1216.5999999999999</v>
      </c>
      <c r="U24" s="52">
        <v>2677.5</v>
      </c>
      <c r="V24" s="52">
        <v>3150</v>
      </c>
      <c r="W24" s="52">
        <v>2783.062787136294</v>
      </c>
      <c r="X24" s="53">
        <v>3479.8</v>
      </c>
    </row>
    <row r="25" spans="2:25" ht="12.75" customHeight="1" x14ac:dyDescent="0.15">
      <c r="B25" s="123"/>
      <c r="C25" s="84" t="s">
        <v>61</v>
      </c>
      <c r="D25" s="192"/>
      <c r="E25" s="191" t="s">
        <v>79</v>
      </c>
      <c r="F25" s="196"/>
      <c r="G25" s="196"/>
      <c r="H25" s="197"/>
      <c r="I25" s="19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8"/>
    </row>
    <row r="26" spans="2:25" ht="12.75" customHeight="1" x14ac:dyDescent="0.15">
      <c r="B26" s="45" t="s">
        <v>141</v>
      </c>
      <c r="C26" s="121"/>
      <c r="D26" s="118"/>
      <c r="E26" s="9" t="s">
        <v>1</v>
      </c>
      <c r="F26" s="10" t="s">
        <v>2</v>
      </c>
      <c r="G26" s="11" t="s">
        <v>3</v>
      </c>
      <c r="H26" s="10" t="s">
        <v>5</v>
      </c>
      <c r="I26" s="7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</row>
    <row r="27" spans="2:25" ht="12.75" customHeight="1" x14ac:dyDescent="0.15">
      <c r="B27" s="5"/>
      <c r="C27" s="6"/>
      <c r="D27" s="16"/>
      <c r="E27" s="12"/>
      <c r="F27" s="13"/>
      <c r="G27" s="14" t="s">
        <v>4</v>
      </c>
      <c r="H27" s="13"/>
      <c r="I27" s="7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</row>
    <row r="28" spans="2:25" ht="12.75" customHeight="1" x14ac:dyDescent="0.15">
      <c r="B28" s="32" t="s">
        <v>59</v>
      </c>
      <c r="C28" s="107">
        <v>18</v>
      </c>
      <c r="D28" s="19" t="s">
        <v>60</v>
      </c>
      <c r="E28" s="59">
        <v>1208</v>
      </c>
      <c r="F28" s="55">
        <v>1418</v>
      </c>
      <c r="G28" s="58">
        <v>1255</v>
      </c>
      <c r="H28" s="55">
        <v>55521</v>
      </c>
      <c r="I28" s="48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8"/>
    </row>
    <row r="29" spans="2:25" ht="12.75" customHeight="1" x14ac:dyDescent="0.15">
      <c r="B29" s="32"/>
      <c r="C29" s="107">
        <v>19</v>
      </c>
      <c r="E29" s="48">
        <v>998</v>
      </c>
      <c r="F29" s="49">
        <v>1380</v>
      </c>
      <c r="G29" s="50">
        <v>1184</v>
      </c>
      <c r="H29" s="49">
        <v>635867</v>
      </c>
      <c r="I29" s="48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8"/>
    </row>
    <row r="30" spans="2:25" ht="12.75" customHeight="1" x14ac:dyDescent="0.15">
      <c r="B30" s="32"/>
      <c r="C30" s="107">
        <v>20</v>
      </c>
      <c r="D30" s="8"/>
      <c r="E30" s="48">
        <v>977</v>
      </c>
      <c r="F30" s="49">
        <v>1418</v>
      </c>
      <c r="G30" s="50">
        <v>1197</v>
      </c>
      <c r="H30" s="49">
        <v>649851</v>
      </c>
      <c r="I30" s="48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8"/>
    </row>
    <row r="31" spans="2:25" ht="12.75" customHeight="1" x14ac:dyDescent="0.15">
      <c r="B31" s="33"/>
      <c r="C31" s="108">
        <v>21</v>
      </c>
      <c r="D31" s="6"/>
      <c r="E31" s="51">
        <v>1050</v>
      </c>
      <c r="F31" s="52">
        <v>1433</v>
      </c>
      <c r="G31" s="53">
        <v>1187</v>
      </c>
      <c r="H31" s="52">
        <v>552202</v>
      </c>
      <c r="I31" s="48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8"/>
    </row>
    <row r="32" spans="2:25" ht="12.75" customHeight="1" x14ac:dyDescent="0.15">
      <c r="B32" s="32"/>
      <c r="C32" s="107">
        <v>11</v>
      </c>
      <c r="D32" s="15"/>
      <c r="E32" s="48">
        <v>1050</v>
      </c>
      <c r="F32" s="49">
        <v>1313</v>
      </c>
      <c r="G32" s="50">
        <v>1131</v>
      </c>
      <c r="H32" s="49">
        <v>52130</v>
      </c>
      <c r="I32" s="48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8"/>
    </row>
    <row r="33" spans="2:25" ht="12.75" customHeight="1" x14ac:dyDescent="0.15">
      <c r="B33" s="32"/>
      <c r="C33" s="107">
        <v>12</v>
      </c>
      <c r="D33" s="15"/>
      <c r="E33" s="48">
        <v>1050</v>
      </c>
      <c r="F33" s="49">
        <v>1313</v>
      </c>
      <c r="G33" s="50">
        <v>1137</v>
      </c>
      <c r="H33" s="49">
        <v>67484</v>
      </c>
      <c r="I33" s="48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8"/>
    </row>
    <row r="34" spans="2:25" ht="12.75" customHeight="1" x14ac:dyDescent="0.15">
      <c r="B34" s="32" t="s">
        <v>80</v>
      </c>
      <c r="C34" s="107">
        <v>1</v>
      </c>
      <c r="D34" s="15" t="s">
        <v>28</v>
      </c>
      <c r="E34" s="48">
        <v>1050</v>
      </c>
      <c r="F34" s="49">
        <v>1208</v>
      </c>
      <c r="G34" s="50">
        <v>1120</v>
      </c>
      <c r="H34" s="49">
        <v>38099</v>
      </c>
      <c r="I34" s="48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8"/>
    </row>
    <row r="35" spans="2:25" ht="12.75" customHeight="1" x14ac:dyDescent="0.15">
      <c r="B35" s="32"/>
      <c r="C35" s="107">
        <v>2</v>
      </c>
      <c r="D35" s="15"/>
      <c r="E35" s="48">
        <v>1103</v>
      </c>
      <c r="F35" s="49">
        <v>1313</v>
      </c>
      <c r="G35" s="50">
        <v>1154</v>
      </c>
      <c r="H35" s="49">
        <v>44118</v>
      </c>
      <c r="I35" s="48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8"/>
    </row>
    <row r="36" spans="2:25" ht="12.75" customHeight="1" x14ac:dyDescent="0.15">
      <c r="B36" s="32"/>
      <c r="C36" s="107">
        <v>3</v>
      </c>
      <c r="D36" s="15"/>
      <c r="E36" s="48">
        <v>998</v>
      </c>
      <c r="F36" s="49">
        <v>1313</v>
      </c>
      <c r="G36" s="50">
        <v>1096</v>
      </c>
      <c r="H36" s="49">
        <v>40158</v>
      </c>
      <c r="I36" s="48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8"/>
    </row>
    <row r="37" spans="2:25" ht="12.75" customHeight="1" x14ac:dyDescent="0.15">
      <c r="B37" s="32"/>
      <c r="C37" s="107">
        <v>4</v>
      </c>
      <c r="D37" s="15"/>
      <c r="E37" s="48">
        <v>1103</v>
      </c>
      <c r="F37" s="49">
        <v>1313</v>
      </c>
      <c r="G37" s="50">
        <v>1162</v>
      </c>
      <c r="H37" s="49">
        <v>38306</v>
      </c>
      <c r="I37" s="48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8"/>
    </row>
    <row r="38" spans="2:25" ht="12.75" customHeight="1" x14ac:dyDescent="0.15">
      <c r="B38" s="32"/>
      <c r="C38" s="107">
        <v>5</v>
      </c>
      <c r="D38" s="15"/>
      <c r="E38" s="48">
        <v>1155</v>
      </c>
      <c r="F38" s="49">
        <v>1365</v>
      </c>
      <c r="G38" s="50">
        <v>1205</v>
      </c>
      <c r="H38" s="49">
        <v>57622</v>
      </c>
      <c r="I38" s="48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8"/>
    </row>
    <row r="39" spans="2:25" ht="12.75" customHeight="1" x14ac:dyDescent="0.15">
      <c r="B39" s="32"/>
      <c r="C39" s="107">
        <v>6</v>
      </c>
      <c r="D39" s="15"/>
      <c r="E39" s="48">
        <v>1050</v>
      </c>
      <c r="F39" s="49">
        <v>1313</v>
      </c>
      <c r="G39" s="73">
        <v>1143</v>
      </c>
      <c r="H39" s="49">
        <v>57194</v>
      </c>
      <c r="I39" s="48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8"/>
    </row>
    <row r="40" spans="2:25" ht="12.75" customHeight="1" x14ac:dyDescent="0.15">
      <c r="B40" s="32"/>
      <c r="C40" s="107">
        <v>7</v>
      </c>
      <c r="D40" s="15"/>
      <c r="E40" s="48">
        <v>998</v>
      </c>
      <c r="F40" s="49">
        <v>1239</v>
      </c>
      <c r="G40" s="73">
        <v>1133</v>
      </c>
      <c r="H40" s="49">
        <v>40009</v>
      </c>
      <c r="I40" s="48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8"/>
    </row>
    <row r="41" spans="2:25" ht="12.75" customHeight="1" x14ac:dyDescent="0.15">
      <c r="B41" s="32"/>
      <c r="C41" s="107">
        <v>8</v>
      </c>
      <c r="D41" s="15"/>
      <c r="E41" s="48">
        <v>958</v>
      </c>
      <c r="F41" s="49">
        <v>1155</v>
      </c>
      <c r="G41" s="73">
        <v>1109</v>
      </c>
      <c r="H41" s="49">
        <v>41503</v>
      </c>
      <c r="I41" s="48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8"/>
    </row>
    <row r="42" spans="2:25" ht="12.75" customHeight="1" x14ac:dyDescent="0.15">
      <c r="B42" s="32"/>
      <c r="C42" s="107">
        <v>9</v>
      </c>
      <c r="D42" s="15"/>
      <c r="E42" s="48">
        <v>998</v>
      </c>
      <c r="F42" s="49">
        <v>1208</v>
      </c>
      <c r="G42" s="73">
        <v>1135</v>
      </c>
      <c r="H42" s="49">
        <v>35580</v>
      </c>
      <c r="I42" s="48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8"/>
    </row>
    <row r="43" spans="2:25" ht="12.75" customHeight="1" x14ac:dyDescent="0.15">
      <c r="B43" s="32"/>
      <c r="C43" s="107">
        <v>10</v>
      </c>
      <c r="D43" s="15"/>
      <c r="E43" s="49">
        <v>945</v>
      </c>
      <c r="F43" s="50">
        <v>1207.5</v>
      </c>
      <c r="G43" s="73">
        <v>1122.5028145660401</v>
      </c>
      <c r="H43" s="49">
        <v>36337.599999999999</v>
      </c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8"/>
    </row>
    <row r="44" spans="2:25" ht="12.75" customHeight="1" x14ac:dyDescent="0.15">
      <c r="B44" s="33"/>
      <c r="C44" s="108">
        <v>11</v>
      </c>
      <c r="D44" s="16"/>
      <c r="E44" s="52">
        <v>997.5</v>
      </c>
      <c r="F44" s="52">
        <v>1265.25</v>
      </c>
      <c r="G44" s="52">
        <v>1122.5264120875875</v>
      </c>
      <c r="H44" s="52">
        <v>47662.3</v>
      </c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8"/>
    </row>
    <row r="45" spans="2:25" ht="3.75" customHeight="1" x14ac:dyDescent="0.15"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</row>
  </sheetData>
  <phoneticPr fontId="8"/>
  <pageMargins left="0.39370078740157483" right="0.39370078740157483" top="0.39370078740157483" bottom="0.39370078740157483" header="0" footer="0.19685039370078741"/>
  <pageSetup paperSize="9" firstPageNumber="39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Y43"/>
  <sheetViews>
    <sheetView zoomScale="75" workbookViewId="0">
      <selection activeCell="B1" sqref="B1"/>
    </sheetView>
  </sheetViews>
  <sheetFormatPr defaultColWidth="7.5" defaultRowHeight="12" x14ac:dyDescent="0.15"/>
  <cols>
    <col min="1" max="1" width="0.75" style="37" customWidth="1"/>
    <col min="2" max="2" width="5.25" style="37" customWidth="1"/>
    <col min="3" max="3" width="2.75" style="37" customWidth="1"/>
    <col min="4" max="5" width="5.5" style="37" customWidth="1"/>
    <col min="6" max="7" width="5.875" style="37" customWidth="1"/>
    <col min="8" max="8" width="8.125" style="37" customWidth="1"/>
    <col min="9" max="9" width="5.375" style="37" customWidth="1"/>
    <col min="10" max="11" width="5.875" style="37" customWidth="1"/>
    <col min="12" max="12" width="8.125" style="37" customWidth="1"/>
    <col min="13" max="13" width="5.5" style="37" customWidth="1"/>
    <col min="14" max="15" width="5.875" style="37" customWidth="1"/>
    <col min="16" max="16" width="8.125" style="37" customWidth="1"/>
    <col min="17" max="17" width="5.5" style="37" customWidth="1"/>
    <col min="18" max="19" width="5.875" style="37" customWidth="1"/>
    <col min="20" max="20" width="8.125" style="37" customWidth="1"/>
    <col min="21" max="21" width="5.375" style="37" customWidth="1"/>
    <col min="22" max="23" width="5.875" style="37" customWidth="1"/>
    <col min="24" max="24" width="8.125" style="37" customWidth="1"/>
    <col min="25" max="16384" width="7.5" style="37"/>
  </cols>
  <sheetData>
    <row r="1" spans="1:25" ht="15" customHeight="1" x14ac:dyDescent="0.15">
      <c r="A1" s="19"/>
      <c r="B1" s="114"/>
      <c r="C1" s="114"/>
      <c r="D1" s="114"/>
    </row>
    <row r="2" spans="1:25" ht="12.75" customHeight="1" x14ac:dyDescent="0.15">
      <c r="B2" s="19" t="s">
        <v>75</v>
      </c>
      <c r="C2" s="111"/>
      <c r="D2" s="111"/>
    </row>
    <row r="3" spans="1:25" ht="12.75" customHeight="1" x14ac:dyDescent="0.15">
      <c r="B3" s="111"/>
      <c r="C3" s="111"/>
      <c r="D3" s="111"/>
      <c r="X3" s="21" t="s">
        <v>0</v>
      </c>
    </row>
    <row r="4" spans="1:25" ht="3.75" customHeight="1" x14ac:dyDescent="0.1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25" ht="13.5" customHeight="1" x14ac:dyDescent="0.15">
      <c r="B5" s="20"/>
      <c r="C5" s="42" t="s">
        <v>61</v>
      </c>
      <c r="D5" s="41"/>
      <c r="E5" s="75" t="s">
        <v>84</v>
      </c>
      <c r="F5" s="76"/>
      <c r="G5" s="76"/>
      <c r="H5" s="65"/>
      <c r="I5" s="75" t="s">
        <v>85</v>
      </c>
      <c r="J5" s="76"/>
      <c r="K5" s="76"/>
      <c r="L5" s="65"/>
      <c r="M5" s="75" t="s">
        <v>86</v>
      </c>
      <c r="N5" s="76"/>
      <c r="O5" s="76"/>
      <c r="P5" s="65"/>
      <c r="Q5" s="75" t="s">
        <v>87</v>
      </c>
      <c r="R5" s="76"/>
      <c r="S5" s="76"/>
      <c r="T5" s="65"/>
      <c r="U5" s="75" t="s">
        <v>88</v>
      </c>
      <c r="V5" s="76"/>
      <c r="W5" s="76"/>
      <c r="X5" s="65"/>
    </row>
    <row r="6" spans="1:25" ht="13.5" customHeight="1" x14ac:dyDescent="0.15">
      <c r="B6" s="45" t="s">
        <v>89</v>
      </c>
      <c r="C6" s="46"/>
      <c r="D6" s="47"/>
      <c r="E6" s="66" t="s">
        <v>90</v>
      </c>
      <c r="F6" s="66" t="s">
        <v>91</v>
      </c>
      <c r="G6" s="66" t="s">
        <v>92</v>
      </c>
      <c r="H6" s="66" t="s">
        <v>5</v>
      </c>
      <c r="I6" s="66" t="s">
        <v>90</v>
      </c>
      <c r="J6" s="66" t="s">
        <v>91</v>
      </c>
      <c r="K6" s="66" t="s">
        <v>92</v>
      </c>
      <c r="L6" s="66" t="s">
        <v>5</v>
      </c>
      <c r="M6" s="66" t="s">
        <v>90</v>
      </c>
      <c r="N6" s="66" t="s">
        <v>91</v>
      </c>
      <c r="O6" s="66" t="s">
        <v>92</v>
      </c>
      <c r="P6" s="66" t="s">
        <v>5</v>
      </c>
      <c r="Q6" s="66" t="s">
        <v>90</v>
      </c>
      <c r="R6" s="66" t="s">
        <v>91</v>
      </c>
      <c r="S6" s="66" t="s">
        <v>92</v>
      </c>
      <c r="T6" s="66" t="s">
        <v>5</v>
      </c>
      <c r="U6" s="66" t="s">
        <v>90</v>
      </c>
      <c r="V6" s="66" t="s">
        <v>91</v>
      </c>
      <c r="W6" s="66" t="s">
        <v>92</v>
      </c>
      <c r="X6" s="66" t="s">
        <v>5</v>
      </c>
    </row>
    <row r="7" spans="1:25" ht="13.5" customHeight="1" x14ac:dyDescent="0.15">
      <c r="B7" s="5"/>
      <c r="C7" s="6"/>
      <c r="D7" s="6"/>
      <c r="E7" s="68"/>
      <c r="F7" s="68"/>
      <c r="G7" s="68" t="s">
        <v>93</v>
      </c>
      <c r="H7" s="68"/>
      <c r="I7" s="68"/>
      <c r="J7" s="68"/>
      <c r="K7" s="68" t="s">
        <v>93</v>
      </c>
      <c r="L7" s="68"/>
      <c r="M7" s="68"/>
      <c r="N7" s="68"/>
      <c r="O7" s="68" t="s">
        <v>93</v>
      </c>
      <c r="P7" s="68"/>
      <c r="Q7" s="68"/>
      <c r="R7" s="68"/>
      <c r="S7" s="68" t="s">
        <v>93</v>
      </c>
      <c r="T7" s="68"/>
      <c r="U7" s="68"/>
      <c r="V7" s="68"/>
      <c r="W7" s="68" t="s">
        <v>93</v>
      </c>
      <c r="X7" s="68"/>
    </row>
    <row r="8" spans="1:25" ht="13.5" customHeight="1" x14ac:dyDescent="0.15">
      <c r="B8" s="32" t="s">
        <v>59</v>
      </c>
      <c r="C8" s="107">
        <v>19</v>
      </c>
      <c r="D8" s="19" t="s">
        <v>60</v>
      </c>
      <c r="E8" s="55">
        <v>1995</v>
      </c>
      <c r="F8" s="55">
        <v>3400</v>
      </c>
      <c r="G8" s="55">
        <v>2634</v>
      </c>
      <c r="H8" s="55">
        <v>343402</v>
      </c>
      <c r="I8" s="55">
        <v>1470</v>
      </c>
      <c r="J8" s="55">
        <v>2205</v>
      </c>
      <c r="K8" s="55">
        <v>1767</v>
      </c>
      <c r="L8" s="55">
        <v>383139</v>
      </c>
      <c r="M8" s="55">
        <v>1103</v>
      </c>
      <c r="N8" s="55">
        <v>1764</v>
      </c>
      <c r="O8" s="55">
        <v>1455</v>
      </c>
      <c r="P8" s="55">
        <v>171582</v>
      </c>
      <c r="Q8" s="55">
        <v>4830</v>
      </c>
      <c r="R8" s="55">
        <v>5775</v>
      </c>
      <c r="S8" s="55">
        <v>5300</v>
      </c>
      <c r="T8" s="55">
        <v>66842</v>
      </c>
      <c r="U8" s="55">
        <v>4305</v>
      </c>
      <c r="V8" s="55">
        <v>5250</v>
      </c>
      <c r="W8" s="55">
        <v>4610</v>
      </c>
      <c r="X8" s="55">
        <v>206563</v>
      </c>
      <c r="Y8" s="31"/>
    </row>
    <row r="9" spans="1:25" ht="13.5" customHeight="1" x14ac:dyDescent="0.15">
      <c r="B9" s="32"/>
      <c r="C9" s="107">
        <v>20</v>
      </c>
      <c r="D9" s="19"/>
      <c r="E9" s="49">
        <v>1733</v>
      </c>
      <c r="F9" s="49">
        <v>3024</v>
      </c>
      <c r="G9" s="49">
        <v>2408</v>
      </c>
      <c r="H9" s="49">
        <v>375163</v>
      </c>
      <c r="I9" s="49">
        <v>1260</v>
      </c>
      <c r="J9" s="49">
        <v>1995</v>
      </c>
      <c r="K9" s="49">
        <v>1665</v>
      </c>
      <c r="L9" s="49">
        <v>403122</v>
      </c>
      <c r="M9" s="49">
        <v>840</v>
      </c>
      <c r="N9" s="49">
        <v>1680</v>
      </c>
      <c r="O9" s="49">
        <v>1314</v>
      </c>
      <c r="P9" s="49">
        <v>183390</v>
      </c>
      <c r="Q9" s="49">
        <v>4200</v>
      </c>
      <c r="R9" s="49">
        <v>5775</v>
      </c>
      <c r="S9" s="49">
        <v>4988</v>
      </c>
      <c r="T9" s="49">
        <v>73703</v>
      </c>
      <c r="U9" s="49">
        <v>3150</v>
      </c>
      <c r="V9" s="49">
        <v>5040</v>
      </c>
      <c r="W9" s="49">
        <v>4046</v>
      </c>
      <c r="X9" s="49">
        <v>230983</v>
      </c>
      <c r="Y9" s="31"/>
    </row>
    <row r="10" spans="1:25" ht="13.5" customHeight="1" x14ac:dyDescent="0.15">
      <c r="B10" s="33"/>
      <c r="C10" s="108">
        <v>21</v>
      </c>
      <c r="D10" s="6"/>
      <c r="E10" s="52">
        <v>1575</v>
      </c>
      <c r="F10" s="52">
        <v>2963</v>
      </c>
      <c r="G10" s="52">
        <v>2170</v>
      </c>
      <c r="H10" s="52">
        <v>451434</v>
      </c>
      <c r="I10" s="52">
        <v>1155</v>
      </c>
      <c r="J10" s="52">
        <v>1995</v>
      </c>
      <c r="K10" s="52">
        <v>1573</v>
      </c>
      <c r="L10" s="52">
        <v>485398</v>
      </c>
      <c r="M10" s="52">
        <v>840</v>
      </c>
      <c r="N10" s="52">
        <v>1889</v>
      </c>
      <c r="O10" s="52">
        <v>1169</v>
      </c>
      <c r="P10" s="52">
        <v>196952</v>
      </c>
      <c r="Q10" s="52">
        <v>3570</v>
      </c>
      <c r="R10" s="52">
        <v>5618</v>
      </c>
      <c r="S10" s="52">
        <v>4298</v>
      </c>
      <c r="T10" s="52">
        <v>90331</v>
      </c>
      <c r="U10" s="52">
        <v>3045</v>
      </c>
      <c r="V10" s="52">
        <v>4467</v>
      </c>
      <c r="W10" s="52">
        <v>3623</v>
      </c>
      <c r="X10" s="52">
        <v>314648</v>
      </c>
      <c r="Y10" s="31"/>
    </row>
    <row r="11" spans="1:25" ht="13.5" customHeight="1" x14ac:dyDescent="0.15">
      <c r="B11" s="32"/>
      <c r="C11" s="107">
        <v>11</v>
      </c>
      <c r="D11" s="15"/>
      <c r="E11" s="49">
        <v>2100</v>
      </c>
      <c r="F11" s="49">
        <v>2730</v>
      </c>
      <c r="G11" s="49">
        <v>2373</v>
      </c>
      <c r="H11" s="49">
        <v>44775</v>
      </c>
      <c r="I11" s="49">
        <v>1418</v>
      </c>
      <c r="J11" s="49">
        <v>1890</v>
      </c>
      <c r="K11" s="49">
        <v>1624</v>
      </c>
      <c r="L11" s="49">
        <v>51859</v>
      </c>
      <c r="M11" s="49">
        <v>893</v>
      </c>
      <c r="N11" s="49">
        <v>1365</v>
      </c>
      <c r="O11" s="49">
        <v>1031</v>
      </c>
      <c r="P11" s="49">
        <v>19486</v>
      </c>
      <c r="Q11" s="49">
        <v>3990</v>
      </c>
      <c r="R11" s="49">
        <v>5040</v>
      </c>
      <c r="S11" s="49">
        <v>4340</v>
      </c>
      <c r="T11" s="49">
        <v>8931</v>
      </c>
      <c r="U11" s="49">
        <v>3150</v>
      </c>
      <c r="V11" s="49">
        <v>4200</v>
      </c>
      <c r="W11" s="49">
        <v>3644</v>
      </c>
      <c r="X11" s="49">
        <v>31054</v>
      </c>
      <c r="Y11" s="31"/>
    </row>
    <row r="12" spans="1:25" ht="13.5" customHeight="1" x14ac:dyDescent="0.15">
      <c r="B12" s="32"/>
      <c r="C12" s="107">
        <v>12</v>
      </c>
      <c r="D12" s="15"/>
      <c r="E12" s="49">
        <v>2415</v>
      </c>
      <c r="F12" s="49">
        <v>2835</v>
      </c>
      <c r="G12" s="49">
        <v>2571</v>
      </c>
      <c r="H12" s="49">
        <v>33710</v>
      </c>
      <c r="I12" s="49">
        <v>1470</v>
      </c>
      <c r="J12" s="49">
        <v>1890</v>
      </c>
      <c r="K12" s="49">
        <v>1636</v>
      </c>
      <c r="L12" s="49">
        <v>40539</v>
      </c>
      <c r="M12" s="49">
        <v>945</v>
      </c>
      <c r="N12" s="49">
        <v>1344</v>
      </c>
      <c r="O12" s="49">
        <v>1054</v>
      </c>
      <c r="P12" s="49">
        <v>15964</v>
      </c>
      <c r="Q12" s="49">
        <v>4410</v>
      </c>
      <c r="R12" s="49">
        <v>5040</v>
      </c>
      <c r="S12" s="49">
        <v>4507</v>
      </c>
      <c r="T12" s="49">
        <v>8607</v>
      </c>
      <c r="U12" s="49">
        <v>3360</v>
      </c>
      <c r="V12" s="49">
        <v>4200</v>
      </c>
      <c r="W12" s="49">
        <v>3650</v>
      </c>
      <c r="X12" s="49">
        <v>34232</v>
      </c>
      <c r="Y12" s="31"/>
    </row>
    <row r="13" spans="1:25" ht="13.5" customHeight="1" x14ac:dyDescent="0.15">
      <c r="B13" s="32" t="s">
        <v>80</v>
      </c>
      <c r="C13" s="107">
        <v>1</v>
      </c>
      <c r="D13" s="15" t="s">
        <v>28</v>
      </c>
      <c r="E13" s="49">
        <v>2205</v>
      </c>
      <c r="F13" s="49">
        <v>2730</v>
      </c>
      <c r="G13" s="49">
        <v>2483</v>
      </c>
      <c r="H13" s="49">
        <v>37332</v>
      </c>
      <c r="I13" s="49">
        <v>1365</v>
      </c>
      <c r="J13" s="49">
        <v>1890</v>
      </c>
      <c r="K13" s="49">
        <v>1595</v>
      </c>
      <c r="L13" s="49">
        <v>42202</v>
      </c>
      <c r="M13" s="49">
        <v>930</v>
      </c>
      <c r="N13" s="49">
        <v>1365</v>
      </c>
      <c r="O13" s="49">
        <v>1089</v>
      </c>
      <c r="P13" s="49">
        <v>15150</v>
      </c>
      <c r="Q13" s="49">
        <v>4200</v>
      </c>
      <c r="R13" s="49">
        <v>5040</v>
      </c>
      <c r="S13" s="49">
        <v>4382</v>
      </c>
      <c r="T13" s="49">
        <v>4954</v>
      </c>
      <c r="U13" s="49">
        <v>3308</v>
      </c>
      <c r="V13" s="49">
        <v>3990</v>
      </c>
      <c r="W13" s="49">
        <v>3628</v>
      </c>
      <c r="X13" s="49">
        <v>24919</v>
      </c>
      <c r="Y13" s="31"/>
    </row>
    <row r="14" spans="1:25" ht="13.5" customHeight="1" x14ac:dyDescent="0.15">
      <c r="B14" s="32"/>
      <c r="C14" s="107">
        <v>2</v>
      </c>
      <c r="D14" s="15"/>
      <c r="E14" s="49">
        <v>1890</v>
      </c>
      <c r="F14" s="49">
        <v>2625</v>
      </c>
      <c r="G14" s="49">
        <v>2254</v>
      </c>
      <c r="H14" s="49">
        <v>31755</v>
      </c>
      <c r="I14" s="49">
        <v>1365</v>
      </c>
      <c r="J14" s="49">
        <v>1890</v>
      </c>
      <c r="K14" s="49">
        <v>1594</v>
      </c>
      <c r="L14" s="49">
        <v>41073</v>
      </c>
      <c r="M14" s="49">
        <v>893</v>
      </c>
      <c r="N14" s="49">
        <v>1485</v>
      </c>
      <c r="O14" s="49">
        <v>1094</v>
      </c>
      <c r="P14" s="49">
        <v>15540</v>
      </c>
      <c r="Q14" s="49">
        <v>3990</v>
      </c>
      <c r="R14" s="49">
        <v>4725</v>
      </c>
      <c r="S14" s="49">
        <v>4259</v>
      </c>
      <c r="T14" s="49">
        <v>6074</v>
      </c>
      <c r="U14" s="49">
        <v>3234</v>
      </c>
      <c r="V14" s="49">
        <v>4095</v>
      </c>
      <c r="W14" s="49">
        <v>3634</v>
      </c>
      <c r="X14" s="49">
        <v>25418</v>
      </c>
      <c r="Y14" s="31"/>
    </row>
    <row r="15" spans="1:25" ht="13.5" customHeight="1" x14ac:dyDescent="0.15">
      <c r="B15" s="32"/>
      <c r="C15" s="107">
        <v>3</v>
      </c>
      <c r="D15" s="15"/>
      <c r="E15" s="49">
        <v>1733</v>
      </c>
      <c r="F15" s="49">
        <v>2363</v>
      </c>
      <c r="G15" s="49">
        <v>2069</v>
      </c>
      <c r="H15" s="49">
        <v>42424</v>
      </c>
      <c r="I15" s="49">
        <v>1365</v>
      </c>
      <c r="J15" s="49">
        <v>1890</v>
      </c>
      <c r="K15" s="49">
        <v>1628</v>
      </c>
      <c r="L15" s="49">
        <v>46226</v>
      </c>
      <c r="M15" s="49">
        <v>998</v>
      </c>
      <c r="N15" s="49">
        <v>1491</v>
      </c>
      <c r="O15" s="49">
        <v>1195</v>
      </c>
      <c r="P15" s="49">
        <v>21525</v>
      </c>
      <c r="Q15" s="49">
        <v>3759</v>
      </c>
      <c r="R15" s="49">
        <v>4725</v>
      </c>
      <c r="S15" s="49">
        <v>4226</v>
      </c>
      <c r="T15" s="49">
        <v>7767</v>
      </c>
      <c r="U15" s="49">
        <v>3465</v>
      </c>
      <c r="V15" s="49">
        <v>4300</v>
      </c>
      <c r="W15" s="49">
        <v>3740</v>
      </c>
      <c r="X15" s="49">
        <v>30380</v>
      </c>
      <c r="Y15" s="31"/>
    </row>
    <row r="16" spans="1:25" ht="13.5" customHeight="1" x14ac:dyDescent="0.15">
      <c r="B16" s="32"/>
      <c r="C16" s="107">
        <v>4</v>
      </c>
      <c r="D16" s="15"/>
      <c r="E16" s="49">
        <v>1680</v>
      </c>
      <c r="F16" s="49">
        <v>2468</v>
      </c>
      <c r="G16" s="49">
        <v>2091</v>
      </c>
      <c r="H16" s="49">
        <v>35717</v>
      </c>
      <c r="I16" s="49">
        <v>1260</v>
      </c>
      <c r="J16" s="49">
        <v>1817</v>
      </c>
      <c r="K16" s="49">
        <v>1571</v>
      </c>
      <c r="L16" s="49">
        <v>34589</v>
      </c>
      <c r="M16" s="49">
        <v>1103</v>
      </c>
      <c r="N16" s="49">
        <v>1575</v>
      </c>
      <c r="O16" s="49">
        <v>1311</v>
      </c>
      <c r="P16" s="49">
        <v>15892</v>
      </c>
      <c r="Q16" s="49">
        <v>3990</v>
      </c>
      <c r="R16" s="49">
        <v>4725</v>
      </c>
      <c r="S16" s="49">
        <v>4360</v>
      </c>
      <c r="T16" s="49">
        <v>7256</v>
      </c>
      <c r="U16" s="49">
        <v>3465</v>
      </c>
      <c r="V16" s="49">
        <v>4410</v>
      </c>
      <c r="W16" s="49">
        <v>3738</v>
      </c>
      <c r="X16" s="49">
        <v>25483</v>
      </c>
      <c r="Y16" s="31"/>
    </row>
    <row r="17" spans="2:25" ht="13.5" customHeight="1" x14ac:dyDescent="0.15">
      <c r="B17" s="32"/>
      <c r="C17" s="107">
        <v>5</v>
      </c>
      <c r="D17" s="15"/>
      <c r="E17" s="49">
        <v>1733</v>
      </c>
      <c r="F17" s="49">
        <v>2415</v>
      </c>
      <c r="G17" s="49">
        <v>2117</v>
      </c>
      <c r="H17" s="49">
        <v>45404</v>
      </c>
      <c r="I17" s="49">
        <v>1313</v>
      </c>
      <c r="J17" s="49">
        <v>1890</v>
      </c>
      <c r="K17" s="49">
        <v>1600</v>
      </c>
      <c r="L17" s="49">
        <v>47344</v>
      </c>
      <c r="M17" s="49">
        <v>998</v>
      </c>
      <c r="N17" s="49">
        <v>1523</v>
      </c>
      <c r="O17" s="49">
        <v>1234</v>
      </c>
      <c r="P17" s="49">
        <v>20375</v>
      </c>
      <c r="Q17" s="49">
        <v>3990</v>
      </c>
      <c r="R17" s="49">
        <v>4753</v>
      </c>
      <c r="S17" s="49">
        <v>4334</v>
      </c>
      <c r="T17" s="49">
        <v>8511</v>
      </c>
      <c r="U17" s="49">
        <v>3255</v>
      </c>
      <c r="V17" s="49">
        <v>4200</v>
      </c>
      <c r="W17" s="49">
        <v>3657</v>
      </c>
      <c r="X17" s="49">
        <v>36160</v>
      </c>
      <c r="Y17" s="31"/>
    </row>
    <row r="18" spans="2:25" ht="13.5" customHeight="1" x14ac:dyDescent="0.15">
      <c r="B18" s="32"/>
      <c r="C18" s="107">
        <v>6</v>
      </c>
      <c r="D18" s="15"/>
      <c r="E18" s="49">
        <v>1785</v>
      </c>
      <c r="F18" s="49">
        <v>2415</v>
      </c>
      <c r="G18" s="49">
        <v>2097</v>
      </c>
      <c r="H18" s="49">
        <v>35152</v>
      </c>
      <c r="I18" s="49">
        <v>1344</v>
      </c>
      <c r="J18" s="49">
        <v>1890</v>
      </c>
      <c r="K18" s="49">
        <v>1613</v>
      </c>
      <c r="L18" s="49">
        <v>31810</v>
      </c>
      <c r="M18" s="49">
        <v>998</v>
      </c>
      <c r="N18" s="49">
        <v>1491</v>
      </c>
      <c r="O18" s="49">
        <v>1189</v>
      </c>
      <c r="P18" s="49">
        <v>12521</v>
      </c>
      <c r="Q18" s="49">
        <v>3938</v>
      </c>
      <c r="R18" s="49">
        <v>4725</v>
      </c>
      <c r="S18" s="49">
        <v>4270</v>
      </c>
      <c r="T18" s="49">
        <v>6253</v>
      </c>
      <c r="U18" s="49">
        <v>3150</v>
      </c>
      <c r="V18" s="49">
        <v>4095</v>
      </c>
      <c r="W18" s="49">
        <v>3556</v>
      </c>
      <c r="X18" s="49">
        <v>22376</v>
      </c>
      <c r="Y18" s="31"/>
    </row>
    <row r="19" spans="2:25" ht="13.5" customHeight="1" x14ac:dyDescent="0.15">
      <c r="B19" s="32"/>
      <c r="C19" s="107">
        <v>7</v>
      </c>
      <c r="D19" s="15"/>
      <c r="E19" s="49">
        <v>1785</v>
      </c>
      <c r="F19" s="49">
        <v>2625</v>
      </c>
      <c r="G19" s="49">
        <v>2080</v>
      </c>
      <c r="H19" s="49">
        <v>29006</v>
      </c>
      <c r="I19" s="49">
        <v>1365</v>
      </c>
      <c r="J19" s="49">
        <v>1943</v>
      </c>
      <c r="K19" s="49">
        <v>1582</v>
      </c>
      <c r="L19" s="49">
        <v>26783</v>
      </c>
      <c r="M19" s="49">
        <v>998</v>
      </c>
      <c r="N19" s="49">
        <v>1491</v>
      </c>
      <c r="O19" s="49">
        <v>1232</v>
      </c>
      <c r="P19" s="49">
        <v>13535</v>
      </c>
      <c r="Q19" s="49">
        <v>3885</v>
      </c>
      <c r="R19" s="49">
        <v>4725</v>
      </c>
      <c r="S19" s="49">
        <v>4268</v>
      </c>
      <c r="T19" s="49">
        <v>5044</v>
      </c>
      <c r="U19" s="49">
        <v>3150</v>
      </c>
      <c r="V19" s="49">
        <v>4200</v>
      </c>
      <c r="W19" s="49">
        <v>3494</v>
      </c>
      <c r="X19" s="49">
        <v>21527</v>
      </c>
      <c r="Y19" s="31"/>
    </row>
    <row r="20" spans="2:25" ht="13.5" customHeight="1" x14ac:dyDescent="0.15">
      <c r="B20" s="32"/>
      <c r="C20" s="145">
        <v>8</v>
      </c>
      <c r="D20" s="15"/>
      <c r="E20" s="49">
        <v>1890</v>
      </c>
      <c r="F20" s="49">
        <v>2468</v>
      </c>
      <c r="G20" s="49">
        <v>2133</v>
      </c>
      <c r="H20" s="49">
        <v>49100</v>
      </c>
      <c r="I20" s="49">
        <v>1365</v>
      </c>
      <c r="J20" s="49">
        <v>1785</v>
      </c>
      <c r="K20" s="49">
        <v>1577</v>
      </c>
      <c r="L20" s="49">
        <v>41738</v>
      </c>
      <c r="M20" s="49">
        <v>1260</v>
      </c>
      <c r="N20" s="49">
        <v>1512</v>
      </c>
      <c r="O20" s="49">
        <v>1348</v>
      </c>
      <c r="P20" s="49">
        <v>17194</v>
      </c>
      <c r="Q20" s="49">
        <v>3990</v>
      </c>
      <c r="R20" s="49">
        <v>4725</v>
      </c>
      <c r="S20" s="49">
        <v>4343</v>
      </c>
      <c r="T20" s="49">
        <v>8095</v>
      </c>
      <c r="U20" s="49">
        <v>3150</v>
      </c>
      <c r="V20" s="49">
        <v>4095</v>
      </c>
      <c r="W20" s="49">
        <v>3617</v>
      </c>
      <c r="X20" s="49">
        <v>36273</v>
      </c>
      <c r="Y20" s="31"/>
    </row>
    <row r="21" spans="2:25" ht="13.5" customHeight="1" x14ac:dyDescent="0.15">
      <c r="B21" s="168"/>
      <c r="C21" s="145">
        <v>9</v>
      </c>
      <c r="D21" s="169"/>
      <c r="E21" s="49">
        <v>2100</v>
      </c>
      <c r="F21" s="49">
        <v>2730</v>
      </c>
      <c r="G21" s="49">
        <v>2260</v>
      </c>
      <c r="H21" s="49">
        <v>32200</v>
      </c>
      <c r="I21" s="49">
        <v>1470</v>
      </c>
      <c r="J21" s="49">
        <v>1890</v>
      </c>
      <c r="K21" s="49">
        <v>1612</v>
      </c>
      <c r="L21" s="49">
        <v>31379</v>
      </c>
      <c r="M21" s="49">
        <v>1155</v>
      </c>
      <c r="N21" s="49">
        <v>1491</v>
      </c>
      <c r="O21" s="49">
        <v>1324</v>
      </c>
      <c r="P21" s="49">
        <v>11875</v>
      </c>
      <c r="Q21" s="49">
        <v>4200</v>
      </c>
      <c r="R21" s="49">
        <v>4725</v>
      </c>
      <c r="S21" s="49">
        <v>4342</v>
      </c>
      <c r="T21" s="49">
        <v>6099</v>
      </c>
      <c r="U21" s="49">
        <v>3150</v>
      </c>
      <c r="V21" s="49">
        <v>4095</v>
      </c>
      <c r="W21" s="49">
        <v>3545</v>
      </c>
      <c r="X21" s="49">
        <v>25041</v>
      </c>
      <c r="Y21" s="31"/>
    </row>
    <row r="22" spans="2:25" ht="13.5" customHeight="1" x14ac:dyDescent="0.15">
      <c r="B22" s="168"/>
      <c r="C22" s="145">
        <v>10</v>
      </c>
      <c r="D22" s="169"/>
      <c r="E22" s="49">
        <v>2205</v>
      </c>
      <c r="F22" s="49">
        <v>2782.5</v>
      </c>
      <c r="G22" s="49">
        <v>2401.737627125623</v>
      </c>
      <c r="H22" s="49">
        <v>35847.100000000006</v>
      </c>
      <c r="I22" s="73">
        <v>1470</v>
      </c>
      <c r="J22" s="49">
        <v>1995</v>
      </c>
      <c r="K22" s="49">
        <v>1648.7287891336757</v>
      </c>
      <c r="L22" s="49">
        <v>34265.800000000003</v>
      </c>
      <c r="M22" s="49">
        <v>1249.5</v>
      </c>
      <c r="N22" s="49">
        <v>1522.5</v>
      </c>
      <c r="O22" s="49">
        <v>1352.9724698821378</v>
      </c>
      <c r="P22" s="49">
        <v>13989.099999999999</v>
      </c>
      <c r="Q22" s="49">
        <v>4200</v>
      </c>
      <c r="R22" s="49">
        <v>5040</v>
      </c>
      <c r="S22" s="49">
        <v>4479.2486477887369</v>
      </c>
      <c r="T22" s="49">
        <v>5997.3</v>
      </c>
      <c r="U22" s="49">
        <v>3360</v>
      </c>
      <c r="V22" s="49">
        <v>4410</v>
      </c>
      <c r="W22" s="49">
        <v>3671.2327885877494</v>
      </c>
      <c r="X22" s="49">
        <v>21771.800000000003</v>
      </c>
      <c r="Y22" s="31"/>
    </row>
    <row r="23" spans="2:25" ht="13.5" customHeight="1" x14ac:dyDescent="0.15">
      <c r="B23" s="144"/>
      <c r="C23" s="171">
        <v>11</v>
      </c>
      <c r="D23" s="146"/>
      <c r="E23" s="52">
        <v>2415</v>
      </c>
      <c r="F23" s="52">
        <v>2887.5</v>
      </c>
      <c r="G23" s="52">
        <v>2594.2756002255887</v>
      </c>
      <c r="H23" s="52">
        <v>41773.5</v>
      </c>
      <c r="I23" s="52">
        <v>1575</v>
      </c>
      <c r="J23" s="52">
        <v>2047.5</v>
      </c>
      <c r="K23" s="52">
        <v>1761.5310107808107</v>
      </c>
      <c r="L23" s="52">
        <v>43697.799999999996</v>
      </c>
      <c r="M23" s="52">
        <v>1050</v>
      </c>
      <c r="N23" s="52">
        <v>1470</v>
      </c>
      <c r="O23" s="52">
        <v>1196.4512098548175</v>
      </c>
      <c r="P23" s="52">
        <v>17495</v>
      </c>
      <c r="Q23" s="52">
        <v>4305</v>
      </c>
      <c r="R23" s="52">
        <v>5145</v>
      </c>
      <c r="S23" s="52">
        <v>4646.1188102156284</v>
      </c>
      <c r="T23" s="52">
        <v>7618.5</v>
      </c>
      <c r="U23" s="52">
        <v>3570</v>
      </c>
      <c r="V23" s="52">
        <v>4200</v>
      </c>
      <c r="W23" s="52">
        <v>3848.0011313375385</v>
      </c>
      <c r="X23" s="54">
        <v>30665.4</v>
      </c>
      <c r="Y23" s="31"/>
    </row>
    <row r="24" spans="2:25" ht="13.5" customHeight="1" x14ac:dyDescent="0.15">
      <c r="B24" s="150"/>
      <c r="C24" s="148"/>
      <c r="D24" s="151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31"/>
    </row>
    <row r="25" spans="2:25" ht="13.5" customHeight="1" x14ac:dyDescent="0.15">
      <c r="B25" s="147"/>
      <c r="C25" s="148"/>
      <c r="D25" s="1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31"/>
    </row>
    <row r="26" spans="2:25" ht="13.5" customHeight="1" x14ac:dyDescent="0.15">
      <c r="B26" s="150" t="s">
        <v>46</v>
      </c>
      <c r="C26" s="148"/>
      <c r="D26" s="151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31"/>
    </row>
    <row r="27" spans="2:25" ht="13.5" customHeight="1" x14ac:dyDescent="0.15">
      <c r="B27" s="180">
        <v>40483</v>
      </c>
      <c r="C27" s="181"/>
      <c r="D27" s="164">
        <v>40487</v>
      </c>
      <c r="E27" s="49">
        <v>2415</v>
      </c>
      <c r="F27" s="49">
        <v>2887.5</v>
      </c>
      <c r="G27" s="49">
        <v>2537.1433066640652</v>
      </c>
      <c r="H27" s="49">
        <v>9268.2999999999993</v>
      </c>
      <c r="I27" s="49">
        <v>1575</v>
      </c>
      <c r="J27" s="49">
        <v>1995</v>
      </c>
      <c r="K27" s="49">
        <v>1694.8691053846501</v>
      </c>
      <c r="L27" s="49">
        <v>9497</v>
      </c>
      <c r="M27" s="49">
        <v>1102.5</v>
      </c>
      <c r="N27" s="49">
        <v>1417.5</v>
      </c>
      <c r="O27" s="49">
        <v>1232.3147865853664</v>
      </c>
      <c r="P27" s="49">
        <v>3166.3</v>
      </c>
      <c r="Q27" s="49">
        <v>4305</v>
      </c>
      <c r="R27" s="49">
        <v>5145</v>
      </c>
      <c r="S27" s="49">
        <v>4583.0397099447509</v>
      </c>
      <c r="T27" s="49">
        <v>1504.6</v>
      </c>
      <c r="U27" s="49">
        <v>3570</v>
      </c>
      <c r="V27" s="49">
        <v>4095</v>
      </c>
      <c r="W27" s="49">
        <v>3794.5084726615451</v>
      </c>
      <c r="X27" s="49">
        <v>5002.3999999999996</v>
      </c>
      <c r="Y27" s="31"/>
    </row>
    <row r="28" spans="2:25" ht="13.5" customHeight="1" x14ac:dyDescent="0.15">
      <c r="B28" s="182" t="s">
        <v>47</v>
      </c>
      <c r="C28" s="183"/>
      <c r="D28" s="164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31"/>
    </row>
    <row r="29" spans="2:25" ht="13.5" customHeight="1" x14ac:dyDescent="0.15">
      <c r="B29" s="180">
        <v>40490</v>
      </c>
      <c r="C29" s="181"/>
      <c r="D29" s="164">
        <v>40494</v>
      </c>
      <c r="E29" s="155">
        <v>2415</v>
      </c>
      <c r="F29" s="155">
        <v>2779.0349999999999</v>
      </c>
      <c r="G29" s="155">
        <v>2518.8570412201516</v>
      </c>
      <c r="H29" s="155">
        <v>8226.7999999999993</v>
      </c>
      <c r="I29" s="155">
        <v>1680</v>
      </c>
      <c r="J29" s="155">
        <v>1995</v>
      </c>
      <c r="K29" s="155">
        <v>1757.4019955654098</v>
      </c>
      <c r="L29" s="155">
        <v>9423.6</v>
      </c>
      <c r="M29" s="155">
        <v>1102.5</v>
      </c>
      <c r="N29" s="155">
        <v>1470</v>
      </c>
      <c r="O29" s="155">
        <v>1228.7694910784917</v>
      </c>
      <c r="P29" s="155">
        <v>3579.7</v>
      </c>
      <c r="Q29" s="155">
        <v>4305</v>
      </c>
      <c r="R29" s="155">
        <v>5040</v>
      </c>
      <c r="S29" s="155">
        <v>4556.454545454545</v>
      </c>
      <c r="T29" s="155">
        <v>1665.1</v>
      </c>
      <c r="U29" s="155">
        <v>3675</v>
      </c>
      <c r="V29" s="155">
        <v>4126.5</v>
      </c>
      <c r="W29" s="155">
        <v>3827.0914823558655</v>
      </c>
      <c r="X29" s="155">
        <v>8423.4</v>
      </c>
      <c r="Y29" s="31"/>
    </row>
    <row r="30" spans="2:25" ht="13.5" customHeight="1" x14ac:dyDescent="0.15">
      <c r="B30" s="182" t="s">
        <v>48</v>
      </c>
      <c r="C30" s="183"/>
      <c r="D30" s="164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31"/>
    </row>
    <row r="31" spans="2:25" ht="13.5" customHeight="1" x14ac:dyDescent="0.15">
      <c r="B31" s="180">
        <v>40497</v>
      </c>
      <c r="C31" s="181"/>
      <c r="D31" s="164">
        <v>40501</v>
      </c>
      <c r="E31" s="49">
        <v>2415</v>
      </c>
      <c r="F31" s="49">
        <v>2835</v>
      </c>
      <c r="G31" s="49">
        <v>2587.5955974842759</v>
      </c>
      <c r="H31" s="49">
        <v>6978.3</v>
      </c>
      <c r="I31" s="49">
        <v>1680</v>
      </c>
      <c r="J31" s="49">
        <v>1995</v>
      </c>
      <c r="K31" s="49">
        <v>1786.0487578164609</v>
      </c>
      <c r="L31" s="49">
        <v>7140.2</v>
      </c>
      <c r="M31" s="49">
        <v>1102.5</v>
      </c>
      <c r="N31" s="49">
        <v>1417.5</v>
      </c>
      <c r="O31" s="49">
        <v>1218.4577098243331</v>
      </c>
      <c r="P31" s="49">
        <v>3953.3</v>
      </c>
      <c r="Q31" s="49">
        <v>4515</v>
      </c>
      <c r="R31" s="49">
        <v>5040</v>
      </c>
      <c r="S31" s="49">
        <v>4732.6015037593988</v>
      </c>
      <c r="T31" s="49">
        <v>1416.5</v>
      </c>
      <c r="U31" s="49">
        <v>3675</v>
      </c>
      <c r="V31" s="49">
        <v>4126.5</v>
      </c>
      <c r="W31" s="49">
        <v>3775.10516605166</v>
      </c>
      <c r="X31" s="49">
        <v>4739.7</v>
      </c>
      <c r="Y31" s="31"/>
    </row>
    <row r="32" spans="2:25" ht="13.5" customHeight="1" x14ac:dyDescent="0.15">
      <c r="B32" s="182" t="s">
        <v>49</v>
      </c>
      <c r="C32" s="183"/>
      <c r="D32" s="164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31"/>
    </row>
    <row r="33" spans="2:25" ht="13.5" customHeight="1" x14ac:dyDescent="0.15">
      <c r="B33" s="180">
        <v>40504</v>
      </c>
      <c r="C33" s="181"/>
      <c r="D33" s="164">
        <v>40508</v>
      </c>
      <c r="E33" s="49">
        <v>2415</v>
      </c>
      <c r="F33" s="49">
        <v>2835</v>
      </c>
      <c r="G33" s="49">
        <v>2632.1003615509298</v>
      </c>
      <c r="H33" s="49">
        <v>8734.5</v>
      </c>
      <c r="I33" s="49">
        <v>1680</v>
      </c>
      <c r="J33" s="49">
        <v>2047.5</v>
      </c>
      <c r="K33" s="49">
        <v>1808.5253538037091</v>
      </c>
      <c r="L33" s="49">
        <v>6996.3</v>
      </c>
      <c r="M33" s="49">
        <v>1050</v>
      </c>
      <c r="N33" s="49">
        <v>1417.5</v>
      </c>
      <c r="O33" s="49">
        <v>1173.4182424916573</v>
      </c>
      <c r="P33" s="49">
        <v>3225.3</v>
      </c>
      <c r="Q33" s="49">
        <v>4515</v>
      </c>
      <c r="R33" s="49">
        <v>5145</v>
      </c>
      <c r="S33" s="49">
        <v>4678.8546599496212</v>
      </c>
      <c r="T33" s="49">
        <v>1514.3</v>
      </c>
      <c r="U33" s="49">
        <v>3622.5</v>
      </c>
      <c r="V33" s="49">
        <v>4200</v>
      </c>
      <c r="W33" s="49">
        <v>3903.8710738287032</v>
      </c>
      <c r="X33" s="49">
        <v>6144.3</v>
      </c>
      <c r="Y33" s="31"/>
    </row>
    <row r="34" spans="2:25" ht="13.5" customHeight="1" x14ac:dyDescent="0.15">
      <c r="B34" s="182" t="s">
        <v>50</v>
      </c>
      <c r="C34" s="183"/>
      <c r="D34" s="164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31"/>
    </row>
    <row r="35" spans="2:25" ht="13.5" customHeight="1" x14ac:dyDescent="0.15">
      <c r="B35" s="184">
        <v>40511</v>
      </c>
      <c r="C35" s="185"/>
      <c r="D35" s="167">
        <v>40515</v>
      </c>
      <c r="E35" s="52">
        <v>2467.5</v>
      </c>
      <c r="F35" s="52">
        <v>2835</v>
      </c>
      <c r="G35" s="52">
        <v>2624.0118803018909</v>
      </c>
      <c r="H35" s="52">
        <v>8565.6</v>
      </c>
      <c r="I35" s="52">
        <v>1732.5</v>
      </c>
      <c r="J35" s="52">
        <v>1984.5</v>
      </c>
      <c r="K35" s="52">
        <v>1819.9392726059391</v>
      </c>
      <c r="L35" s="52">
        <v>10640.7</v>
      </c>
      <c r="M35" s="52">
        <v>1050</v>
      </c>
      <c r="N35" s="52">
        <v>1470</v>
      </c>
      <c r="O35" s="52">
        <v>1157.8561202576955</v>
      </c>
      <c r="P35" s="52">
        <v>3570.4</v>
      </c>
      <c r="Q35" s="52">
        <v>4515</v>
      </c>
      <c r="R35" s="52">
        <v>5040</v>
      </c>
      <c r="S35" s="52">
        <v>4724.9764265668828</v>
      </c>
      <c r="T35" s="52">
        <v>1518</v>
      </c>
      <c r="U35" s="52">
        <v>3570</v>
      </c>
      <c r="V35" s="52">
        <v>4200</v>
      </c>
      <c r="W35" s="52">
        <v>3902.0713740020647</v>
      </c>
      <c r="X35" s="52">
        <v>6355.6</v>
      </c>
      <c r="Y35" s="31"/>
    </row>
    <row r="36" spans="2:25" ht="3.75" customHeight="1" x14ac:dyDescent="0.15">
      <c r="B36" s="36"/>
      <c r="C36" s="35"/>
      <c r="D36" s="35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</row>
    <row r="37" spans="2:25" ht="13.5" customHeight="1" x14ac:dyDescent="0.15">
      <c r="B37" s="21" t="s">
        <v>23</v>
      </c>
      <c r="C37" s="78" t="s">
        <v>34</v>
      </c>
      <c r="D37" s="78"/>
    </row>
    <row r="38" spans="2:25" ht="13.5" customHeight="1" x14ac:dyDescent="0.15">
      <c r="B38" s="21" t="s">
        <v>29</v>
      </c>
      <c r="C38" s="78" t="s">
        <v>30</v>
      </c>
      <c r="D38" s="78"/>
    </row>
    <row r="39" spans="2:25" ht="13.5" customHeight="1" x14ac:dyDescent="0.15">
      <c r="B39" s="21"/>
      <c r="C39" s="78"/>
      <c r="D39" s="78"/>
    </row>
    <row r="40" spans="2:25" ht="13.5" customHeight="1" x14ac:dyDescent="0.15">
      <c r="B40" s="21"/>
      <c r="C40" s="78"/>
      <c r="D40" s="78"/>
    </row>
    <row r="41" spans="2:25" ht="13.5" customHeight="1" x14ac:dyDescent="0.15">
      <c r="B41" s="21"/>
      <c r="C41" s="78"/>
    </row>
    <row r="42" spans="2:25" ht="13.5" customHeight="1" x14ac:dyDescent="0.15">
      <c r="B42" s="21"/>
      <c r="C42" s="78"/>
    </row>
    <row r="43" spans="2:25" ht="13.5" customHeight="1" x14ac:dyDescent="0.15">
      <c r="B43" s="21"/>
      <c r="C43" s="78"/>
    </row>
  </sheetData>
  <phoneticPr fontId="8"/>
  <conditionalFormatting sqref="B35">
    <cfRule type="cellIs" dxfId="2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0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Y43"/>
  <sheetViews>
    <sheetView zoomScale="75" workbookViewId="0">
      <selection activeCell="B1" sqref="B1"/>
    </sheetView>
  </sheetViews>
  <sheetFormatPr defaultColWidth="7.5" defaultRowHeight="12" x14ac:dyDescent="0.15"/>
  <cols>
    <col min="1" max="1" width="0.625" style="37" customWidth="1"/>
    <col min="2" max="2" width="5.375" style="37" customWidth="1"/>
    <col min="3" max="3" width="2.5" style="37" customWidth="1"/>
    <col min="4" max="4" width="5.5" style="37" customWidth="1"/>
    <col min="5" max="7" width="5.875" style="37" customWidth="1"/>
    <col min="8" max="8" width="7.5" style="37" customWidth="1"/>
    <col min="9" max="11" width="5.875" style="37" customWidth="1"/>
    <col min="12" max="12" width="8.125" style="37" customWidth="1"/>
    <col min="13" max="15" width="5.875" style="37" customWidth="1"/>
    <col min="16" max="16" width="7.75" style="37" customWidth="1"/>
    <col min="17" max="19" width="5.875" style="37" customWidth="1"/>
    <col min="20" max="20" width="8" style="37" customWidth="1"/>
    <col min="21" max="23" width="5.875" style="37" customWidth="1"/>
    <col min="24" max="24" width="7.75" style="37" customWidth="1"/>
    <col min="25" max="16384" width="7.5" style="37"/>
  </cols>
  <sheetData>
    <row r="1" spans="1:25" ht="15" customHeight="1" x14ac:dyDescent="0.15">
      <c r="A1" s="19"/>
      <c r="B1" s="114"/>
      <c r="C1" s="114"/>
      <c r="D1" s="114"/>
    </row>
    <row r="2" spans="1:25" ht="12.75" customHeight="1" x14ac:dyDescent="0.15">
      <c r="B2" s="19" t="str">
        <f>'交雑3-1'!B2&amp;"　（つづき）"</f>
        <v>(4)交雑牛チルド「3」の品目別価格　（つづき）</v>
      </c>
      <c r="C2" s="111"/>
      <c r="D2" s="111"/>
    </row>
    <row r="3" spans="1:25" ht="12.75" customHeight="1" x14ac:dyDescent="0.15">
      <c r="B3" s="111"/>
      <c r="C3" s="111"/>
      <c r="D3" s="111"/>
      <c r="X3" s="21" t="s">
        <v>0</v>
      </c>
    </row>
    <row r="4" spans="1:25" ht="3.75" customHeight="1" x14ac:dyDescent="0.1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25" ht="13.5" customHeight="1" x14ac:dyDescent="0.15">
      <c r="B5" s="20"/>
      <c r="C5" s="42" t="s">
        <v>61</v>
      </c>
      <c r="D5" s="41"/>
      <c r="E5" s="75" t="s">
        <v>95</v>
      </c>
      <c r="F5" s="76"/>
      <c r="G5" s="76"/>
      <c r="H5" s="65"/>
      <c r="I5" s="75" t="s">
        <v>96</v>
      </c>
      <c r="J5" s="76"/>
      <c r="K5" s="76"/>
      <c r="L5" s="65"/>
      <c r="M5" s="75" t="s">
        <v>97</v>
      </c>
      <c r="N5" s="76"/>
      <c r="O5" s="76"/>
      <c r="P5" s="65"/>
      <c r="Q5" s="75" t="s">
        <v>98</v>
      </c>
      <c r="R5" s="76"/>
      <c r="S5" s="76"/>
      <c r="T5" s="65"/>
      <c r="U5" s="75" t="s">
        <v>99</v>
      </c>
      <c r="V5" s="76"/>
      <c r="W5" s="76"/>
      <c r="X5" s="65"/>
      <c r="Y5" s="31"/>
    </row>
    <row r="6" spans="1:25" ht="13.5" customHeight="1" x14ac:dyDescent="0.15">
      <c r="B6" s="45" t="s">
        <v>89</v>
      </c>
      <c r="C6" s="46"/>
      <c r="D6" s="118"/>
      <c r="E6" s="66" t="s">
        <v>90</v>
      </c>
      <c r="F6" s="66" t="s">
        <v>91</v>
      </c>
      <c r="G6" s="66" t="s">
        <v>92</v>
      </c>
      <c r="H6" s="66" t="s">
        <v>5</v>
      </c>
      <c r="I6" s="66" t="s">
        <v>90</v>
      </c>
      <c r="J6" s="66" t="s">
        <v>91</v>
      </c>
      <c r="K6" s="66" t="s">
        <v>92</v>
      </c>
      <c r="L6" s="66" t="s">
        <v>5</v>
      </c>
      <c r="M6" s="66" t="s">
        <v>90</v>
      </c>
      <c r="N6" s="66" t="s">
        <v>91</v>
      </c>
      <c r="O6" s="66" t="s">
        <v>92</v>
      </c>
      <c r="P6" s="66" t="s">
        <v>5</v>
      </c>
      <c r="Q6" s="66" t="s">
        <v>90</v>
      </c>
      <c r="R6" s="66" t="s">
        <v>91</v>
      </c>
      <c r="S6" s="66" t="s">
        <v>92</v>
      </c>
      <c r="T6" s="66" t="s">
        <v>5</v>
      </c>
      <c r="U6" s="66" t="s">
        <v>90</v>
      </c>
      <c r="V6" s="66" t="s">
        <v>91</v>
      </c>
      <c r="W6" s="66" t="s">
        <v>92</v>
      </c>
      <c r="X6" s="66" t="s">
        <v>5</v>
      </c>
    </row>
    <row r="7" spans="1:25" ht="13.5" customHeight="1" x14ac:dyDescent="0.15">
      <c r="B7" s="5"/>
      <c r="C7" s="6"/>
      <c r="D7" s="16"/>
      <c r="E7" s="68"/>
      <c r="F7" s="68"/>
      <c r="G7" s="68" t="s">
        <v>93</v>
      </c>
      <c r="H7" s="68"/>
      <c r="I7" s="68"/>
      <c r="J7" s="68"/>
      <c r="K7" s="68" t="s">
        <v>93</v>
      </c>
      <c r="L7" s="68"/>
      <c r="M7" s="68"/>
      <c r="N7" s="68"/>
      <c r="O7" s="68" t="s">
        <v>93</v>
      </c>
      <c r="P7" s="68"/>
      <c r="Q7" s="68"/>
      <c r="R7" s="68"/>
      <c r="S7" s="68" t="s">
        <v>93</v>
      </c>
      <c r="T7" s="68"/>
      <c r="U7" s="68"/>
      <c r="V7" s="68"/>
      <c r="W7" s="68" t="s">
        <v>93</v>
      </c>
      <c r="X7" s="68"/>
    </row>
    <row r="8" spans="1:25" ht="13.5" customHeight="1" x14ac:dyDescent="0.15">
      <c r="B8" s="32" t="s">
        <v>59</v>
      </c>
      <c r="C8" s="107">
        <v>19</v>
      </c>
      <c r="D8" s="19" t="s">
        <v>60</v>
      </c>
      <c r="E8" s="55">
        <v>1050</v>
      </c>
      <c r="F8" s="55">
        <v>1731</v>
      </c>
      <c r="G8" s="55">
        <v>1422</v>
      </c>
      <c r="H8" s="55">
        <v>240264</v>
      </c>
      <c r="I8" s="55">
        <v>1470</v>
      </c>
      <c r="J8" s="55">
        <v>2048</v>
      </c>
      <c r="K8" s="55">
        <v>1741</v>
      </c>
      <c r="L8" s="55">
        <v>88807</v>
      </c>
      <c r="M8" s="55">
        <v>1523</v>
      </c>
      <c r="N8" s="55">
        <v>2100</v>
      </c>
      <c r="O8" s="55">
        <v>1789</v>
      </c>
      <c r="P8" s="55">
        <v>131534</v>
      </c>
      <c r="Q8" s="55">
        <v>1523</v>
      </c>
      <c r="R8" s="55">
        <v>2100</v>
      </c>
      <c r="S8" s="55">
        <v>1821</v>
      </c>
      <c r="T8" s="55">
        <v>118899</v>
      </c>
      <c r="U8" s="55">
        <v>1344</v>
      </c>
      <c r="V8" s="55">
        <v>1869</v>
      </c>
      <c r="W8" s="55">
        <v>1623</v>
      </c>
      <c r="X8" s="55">
        <v>113056</v>
      </c>
    </row>
    <row r="9" spans="1:25" ht="13.5" customHeight="1" x14ac:dyDescent="0.15">
      <c r="B9" s="32"/>
      <c r="C9" s="107">
        <v>20</v>
      </c>
      <c r="D9" s="19"/>
      <c r="E9" s="49">
        <v>840</v>
      </c>
      <c r="F9" s="49">
        <v>1575</v>
      </c>
      <c r="G9" s="49">
        <v>1310</v>
      </c>
      <c r="H9" s="49">
        <v>238902</v>
      </c>
      <c r="I9" s="49">
        <v>1260</v>
      </c>
      <c r="J9" s="49">
        <v>1890</v>
      </c>
      <c r="K9" s="49">
        <v>1662</v>
      </c>
      <c r="L9" s="49">
        <v>112142</v>
      </c>
      <c r="M9" s="49">
        <v>1313</v>
      </c>
      <c r="N9" s="49">
        <v>1943</v>
      </c>
      <c r="O9" s="49">
        <v>1701</v>
      </c>
      <c r="P9" s="49">
        <v>140845</v>
      </c>
      <c r="Q9" s="49">
        <v>1313</v>
      </c>
      <c r="R9" s="49">
        <v>1974</v>
      </c>
      <c r="S9" s="49">
        <v>1738</v>
      </c>
      <c r="T9" s="49">
        <v>133386</v>
      </c>
      <c r="U9" s="49">
        <v>1213</v>
      </c>
      <c r="V9" s="49">
        <v>1785</v>
      </c>
      <c r="W9" s="49">
        <v>1505</v>
      </c>
      <c r="X9" s="49">
        <v>132231</v>
      </c>
    </row>
    <row r="10" spans="1:25" ht="13.5" customHeight="1" x14ac:dyDescent="0.15">
      <c r="B10" s="33"/>
      <c r="C10" s="108">
        <v>21</v>
      </c>
      <c r="D10" s="6"/>
      <c r="E10" s="52">
        <v>735</v>
      </c>
      <c r="F10" s="52">
        <v>1575</v>
      </c>
      <c r="G10" s="52">
        <v>1199</v>
      </c>
      <c r="H10" s="52">
        <v>303127</v>
      </c>
      <c r="I10" s="52">
        <v>1313</v>
      </c>
      <c r="J10" s="52">
        <v>1943</v>
      </c>
      <c r="K10" s="52">
        <v>1619</v>
      </c>
      <c r="L10" s="52">
        <v>109310</v>
      </c>
      <c r="M10" s="52">
        <v>1365</v>
      </c>
      <c r="N10" s="52">
        <v>1943</v>
      </c>
      <c r="O10" s="52">
        <v>1646</v>
      </c>
      <c r="P10" s="52">
        <v>121480</v>
      </c>
      <c r="Q10" s="52">
        <v>1418</v>
      </c>
      <c r="R10" s="52">
        <v>1943</v>
      </c>
      <c r="S10" s="52">
        <v>1672</v>
      </c>
      <c r="T10" s="52">
        <v>125802</v>
      </c>
      <c r="U10" s="52">
        <v>1239</v>
      </c>
      <c r="V10" s="52">
        <v>1733</v>
      </c>
      <c r="W10" s="52">
        <v>1444</v>
      </c>
      <c r="X10" s="52">
        <v>167951</v>
      </c>
    </row>
    <row r="11" spans="1:25" ht="13.5" customHeight="1" x14ac:dyDescent="0.15">
      <c r="B11" s="32"/>
      <c r="C11" s="107">
        <v>11</v>
      </c>
      <c r="D11" s="15"/>
      <c r="E11" s="49">
        <v>788</v>
      </c>
      <c r="F11" s="49">
        <v>1155</v>
      </c>
      <c r="G11" s="49">
        <v>942</v>
      </c>
      <c r="H11" s="49">
        <v>31959</v>
      </c>
      <c r="I11" s="49">
        <v>1365</v>
      </c>
      <c r="J11" s="49">
        <v>1733</v>
      </c>
      <c r="K11" s="49">
        <v>1602</v>
      </c>
      <c r="L11" s="49">
        <v>11242</v>
      </c>
      <c r="M11" s="49">
        <v>1418</v>
      </c>
      <c r="N11" s="49">
        <v>1764</v>
      </c>
      <c r="O11" s="49">
        <v>1591</v>
      </c>
      <c r="P11" s="49">
        <v>11882</v>
      </c>
      <c r="Q11" s="49">
        <v>1418</v>
      </c>
      <c r="R11" s="49">
        <v>1785</v>
      </c>
      <c r="S11" s="49">
        <v>1597</v>
      </c>
      <c r="T11" s="49">
        <v>10888</v>
      </c>
      <c r="U11" s="49">
        <v>1239</v>
      </c>
      <c r="V11" s="49">
        <v>1628</v>
      </c>
      <c r="W11" s="49">
        <v>1406</v>
      </c>
      <c r="X11" s="49">
        <v>18752</v>
      </c>
    </row>
    <row r="12" spans="1:25" ht="13.5" customHeight="1" x14ac:dyDescent="0.15">
      <c r="B12" s="32"/>
      <c r="C12" s="107">
        <v>12</v>
      </c>
      <c r="D12" s="15"/>
      <c r="E12" s="49">
        <v>735</v>
      </c>
      <c r="F12" s="49">
        <v>1072</v>
      </c>
      <c r="G12" s="49">
        <v>972</v>
      </c>
      <c r="H12" s="49">
        <v>24828</v>
      </c>
      <c r="I12" s="49">
        <v>1418</v>
      </c>
      <c r="J12" s="49">
        <v>1733</v>
      </c>
      <c r="K12" s="49">
        <v>1602</v>
      </c>
      <c r="L12" s="49">
        <v>9488</v>
      </c>
      <c r="M12" s="49">
        <v>1470</v>
      </c>
      <c r="N12" s="49">
        <v>1733</v>
      </c>
      <c r="O12" s="49">
        <v>1598</v>
      </c>
      <c r="P12" s="49">
        <v>9712</v>
      </c>
      <c r="Q12" s="49">
        <v>1457</v>
      </c>
      <c r="R12" s="49">
        <v>1733</v>
      </c>
      <c r="S12" s="49">
        <v>1597</v>
      </c>
      <c r="T12" s="49">
        <v>8280</v>
      </c>
      <c r="U12" s="49">
        <v>1365</v>
      </c>
      <c r="V12" s="49">
        <v>1628</v>
      </c>
      <c r="W12" s="49">
        <v>1505</v>
      </c>
      <c r="X12" s="49">
        <v>13990</v>
      </c>
    </row>
    <row r="13" spans="1:25" ht="13.5" customHeight="1" x14ac:dyDescent="0.15">
      <c r="B13" s="32" t="s">
        <v>80</v>
      </c>
      <c r="C13" s="107">
        <v>1</v>
      </c>
      <c r="D13" s="15" t="s">
        <v>28</v>
      </c>
      <c r="E13" s="49">
        <v>788</v>
      </c>
      <c r="F13" s="49">
        <v>998</v>
      </c>
      <c r="G13" s="49">
        <v>901</v>
      </c>
      <c r="H13" s="49">
        <v>22334</v>
      </c>
      <c r="I13" s="49">
        <v>1313</v>
      </c>
      <c r="J13" s="49">
        <v>1680</v>
      </c>
      <c r="K13" s="49">
        <v>1528</v>
      </c>
      <c r="L13" s="49">
        <v>8144</v>
      </c>
      <c r="M13" s="49">
        <v>1313</v>
      </c>
      <c r="N13" s="49">
        <v>1680</v>
      </c>
      <c r="O13" s="49">
        <v>1512</v>
      </c>
      <c r="P13" s="49">
        <v>9654</v>
      </c>
      <c r="Q13" s="49">
        <v>1365</v>
      </c>
      <c r="R13" s="49">
        <v>1680</v>
      </c>
      <c r="S13" s="49">
        <v>1515</v>
      </c>
      <c r="T13" s="49">
        <v>7084</v>
      </c>
      <c r="U13" s="49">
        <v>1155</v>
      </c>
      <c r="V13" s="49">
        <v>1523</v>
      </c>
      <c r="W13" s="49">
        <v>1345</v>
      </c>
      <c r="X13" s="49">
        <v>12602</v>
      </c>
    </row>
    <row r="14" spans="1:25" ht="13.5" customHeight="1" x14ac:dyDescent="0.15">
      <c r="B14" s="32"/>
      <c r="C14" s="107">
        <v>2</v>
      </c>
      <c r="D14" s="15"/>
      <c r="E14" s="49">
        <v>819</v>
      </c>
      <c r="F14" s="49">
        <v>1155</v>
      </c>
      <c r="G14" s="49">
        <v>982</v>
      </c>
      <c r="H14" s="49">
        <v>23481</v>
      </c>
      <c r="I14" s="49">
        <v>1313</v>
      </c>
      <c r="J14" s="49">
        <v>1628</v>
      </c>
      <c r="K14" s="49">
        <v>1484</v>
      </c>
      <c r="L14" s="49">
        <v>8785</v>
      </c>
      <c r="M14" s="49">
        <v>1346</v>
      </c>
      <c r="N14" s="49">
        <v>1680</v>
      </c>
      <c r="O14" s="49">
        <v>1525</v>
      </c>
      <c r="P14" s="49">
        <v>9548</v>
      </c>
      <c r="Q14" s="49">
        <v>1344</v>
      </c>
      <c r="R14" s="49">
        <v>1680</v>
      </c>
      <c r="S14" s="49">
        <v>1554</v>
      </c>
      <c r="T14" s="49">
        <v>7126</v>
      </c>
      <c r="U14" s="49">
        <v>1208</v>
      </c>
      <c r="V14" s="49">
        <v>1523</v>
      </c>
      <c r="W14" s="49">
        <v>1386</v>
      </c>
      <c r="X14" s="49">
        <v>14132</v>
      </c>
    </row>
    <row r="15" spans="1:25" ht="13.5" customHeight="1" x14ac:dyDescent="0.15">
      <c r="B15" s="32"/>
      <c r="C15" s="107">
        <v>3</v>
      </c>
      <c r="D15" s="15"/>
      <c r="E15" s="49">
        <v>966</v>
      </c>
      <c r="F15" s="49">
        <v>1313</v>
      </c>
      <c r="G15" s="49">
        <v>1170</v>
      </c>
      <c r="H15" s="49">
        <v>32540</v>
      </c>
      <c r="I15" s="49">
        <v>1365</v>
      </c>
      <c r="J15" s="49">
        <v>1733</v>
      </c>
      <c r="K15" s="49">
        <v>1576</v>
      </c>
      <c r="L15" s="49">
        <v>12115</v>
      </c>
      <c r="M15" s="49">
        <v>1418</v>
      </c>
      <c r="N15" s="49">
        <v>1733</v>
      </c>
      <c r="O15" s="49">
        <v>1567</v>
      </c>
      <c r="P15" s="49">
        <v>11886</v>
      </c>
      <c r="Q15" s="49">
        <v>1418</v>
      </c>
      <c r="R15" s="49">
        <v>1785</v>
      </c>
      <c r="S15" s="49">
        <v>1584</v>
      </c>
      <c r="T15" s="49">
        <v>8384</v>
      </c>
      <c r="U15" s="49">
        <v>1260</v>
      </c>
      <c r="V15" s="49">
        <v>1575</v>
      </c>
      <c r="W15" s="49">
        <v>1431</v>
      </c>
      <c r="X15" s="49">
        <v>17291</v>
      </c>
    </row>
    <row r="16" spans="1:25" ht="13.5" customHeight="1" x14ac:dyDescent="0.15">
      <c r="B16" s="32"/>
      <c r="C16" s="107">
        <v>4</v>
      </c>
      <c r="D16" s="15"/>
      <c r="E16" s="49">
        <v>1050</v>
      </c>
      <c r="F16" s="49">
        <v>1509</v>
      </c>
      <c r="G16" s="49">
        <v>1275</v>
      </c>
      <c r="H16" s="49">
        <v>31781</v>
      </c>
      <c r="I16" s="49">
        <v>1391</v>
      </c>
      <c r="J16" s="49">
        <v>1785</v>
      </c>
      <c r="K16" s="49">
        <v>1599</v>
      </c>
      <c r="L16" s="49">
        <v>9910</v>
      </c>
      <c r="M16" s="49">
        <v>1418</v>
      </c>
      <c r="N16" s="49">
        <v>1785</v>
      </c>
      <c r="O16" s="49">
        <v>1590</v>
      </c>
      <c r="P16" s="49">
        <v>9279</v>
      </c>
      <c r="Q16" s="49">
        <v>1418</v>
      </c>
      <c r="R16" s="49">
        <v>1785</v>
      </c>
      <c r="S16" s="49">
        <v>1600</v>
      </c>
      <c r="T16" s="49">
        <v>6846</v>
      </c>
      <c r="U16" s="49">
        <v>1313</v>
      </c>
      <c r="V16" s="49">
        <v>1628</v>
      </c>
      <c r="W16" s="49">
        <v>1443</v>
      </c>
      <c r="X16" s="49">
        <v>14193</v>
      </c>
    </row>
    <row r="17" spans="2:24" ht="13.5" customHeight="1" x14ac:dyDescent="0.15">
      <c r="B17" s="32"/>
      <c r="C17" s="107">
        <v>5</v>
      </c>
      <c r="D17" s="15"/>
      <c r="E17" s="49">
        <v>1155</v>
      </c>
      <c r="F17" s="49">
        <v>1500</v>
      </c>
      <c r="G17" s="49">
        <v>1328</v>
      </c>
      <c r="H17" s="49">
        <v>36771</v>
      </c>
      <c r="I17" s="49">
        <v>1365</v>
      </c>
      <c r="J17" s="49">
        <v>1785</v>
      </c>
      <c r="K17" s="49">
        <v>1633</v>
      </c>
      <c r="L17" s="49">
        <v>9461</v>
      </c>
      <c r="M17" s="49">
        <v>1460</v>
      </c>
      <c r="N17" s="49">
        <v>1785</v>
      </c>
      <c r="O17" s="49">
        <v>1631</v>
      </c>
      <c r="P17" s="49">
        <v>10643</v>
      </c>
      <c r="Q17" s="49">
        <v>1449</v>
      </c>
      <c r="R17" s="49">
        <v>1838</v>
      </c>
      <c r="S17" s="49">
        <v>1654</v>
      </c>
      <c r="T17" s="49">
        <v>7303</v>
      </c>
      <c r="U17" s="49">
        <v>1313</v>
      </c>
      <c r="V17" s="49">
        <v>1680</v>
      </c>
      <c r="W17" s="49">
        <v>1452</v>
      </c>
      <c r="X17" s="49">
        <v>16400</v>
      </c>
    </row>
    <row r="18" spans="2:24" ht="13.5" customHeight="1" x14ac:dyDescent="0.15">
      <c r="B18" s="32"/>
      <c r="C18" s="107">
        <v>6</v>
      </c>
      <c r="D18" s="15"/>
      <c r="E18" s="49">
        <v>1050</v>
      </c>
      <c r="F18" s="49">
        <v>1500</v>
      </c>
      <c r="G18" s="49">
        <v>1321</v>
      </c>
      <c r="H18" s="49">
        <v>26566</v>
      </c>
      <c r="I18" s="49">
        <v>1365</v>
      </c>
      <c r="J18" s="49">
        <v>1738</v>
      </c>
      <c r="K18" s="49">
        <v>1592</v>
      </c>
      <c r="L18" s="49">
        <v>7699</v>
      </c>
      <c r="M18" s="49">
        <v>1460</v>
      </c>
      <c r="N18" s="49">
        <v>1838</v>
      </c>
      <c r="O18" s="49">
        <v>1638</v>
      </c>
      <c r="P18" s="49">
        <v>8214</v>
      </c>
      <c r="Q18" s="49">
        <v>1460</v>
      </c>
      <c r="R18" s="49">
        <v>1838</v>
      </c>
      <c r="S18" s="49">
        <v>1656</v>
      </c>
      <c r="T18" s="49">
        <v>7138</v>
      </c>
      <c r="U18" s="49">
        <v>1313</v>
      </c>
      <c r="V18" s="49">
        <v>1680</v>
      </c>
      <c r="W18" s="49">
        <v>1456</v>
      </c>
      <c r="X18" s="49">
        <v>11113</v>
      </c>
    </row>
    <row r="19" spans="2:24" ht="13.5" customHeight="1" x14ac:dyDescent="0.15">
      <c r="B19" s="32"/>
      <c r="C19" s="107">
        <v>7</v>
      </c>
      <c r="D19" s="15"/>
      <c r="E19" s="49">
        <v>1050</v>
      </c>
      <c r="F19" s="49">
        <v>1500</v>
      </c>
      <c r="G19" s="49">
        <v>1323</v>
      </c>
      <c r="H19" s="49">
        <v>24884</v>
      </c>
      <c r="I19" s="49">
        <v>1365</v>
      </c>
      <c r="J19" s="49">
        <v>1785</v>
      </c>
      <c r="K19" s="49">
        <v>1611</v>
      </c>
      <c r="L19" s="49">
        <v>6619</v>
      </c>
      <c r="M19" s="49">
        <v>1418</v>
      </c>
      <c r="N19" s="49">
        <v>1838</v>
      </c>
      <c r="O19" s="49">
        <v>1624</v>
      </c>
      <c r="P19" s="49">
        <v>6877</v>
      </c>
      <c r="Q19" s="49">
        <v>1439</v>
      </c>
      <c r="R19" s="49">
        <v>1785</v>
      </c>
      <c r="S19" s="49">
        <v>1655</v>
      </c>
      <c r="T19" s="49">
        <v>6815</v>
      </c>
      <c r="U19" s="49">
        <v>1260</v>
      </c>
      <c r="V19" s="49">
        <v>1680</v>
      </c>
      <c r="W19" s="49">
        <v>1439</v>
      </c>
      <c r="X19" s="49">
        <v>10174</v>
      </c>
    </row>
    <row r="20" spans="2:24" ht="13.5" customHeight="1" x14ac:dyDescent="0.15">
      <c r="B20" s="32"/>
      <c r="C20" s="145">
        <v>8</v>
      </c>
      <c r="D20" s="15"/>
      <c r="E20" s="49">
        <v>1155</v>
      </c>
      <c r="F20" s="49">
        <v>1449</v>
      </c>
      <c r="G20" s="49">
        <v>1319</v>
      </c>
      <c r="H20" s="49">
        <v>37375</v>
      </c>
      <c r="I20" s="49">
        <v>1407</v>
      </c>
      <c r="J20" s="49">
        <v>1785</v>
      </c>
      <c r="K20" s="49">
        <v>1623</v>
      </c>
      <c r="L20" s="49">
        <v>9502</v>
      </c>
      <c r="M20" s="49">
        <v>1449</v>
      </c>
      <c r="N20" s="49">
        <v>1829</v>
      </c>
      <c r="O20" s="49">
        <v>1622</v>
      </c>
      <c r="P20" s="49">
        <v>11089</v>
      </c>
      <c r="Q20" s="49">
        <v>1448</v>
      </c>
      <c r="R20" s="49">
        <v>1838</v>
      </c>
      <c r="S20" s="49">
        <v>1601</v>
      </c>
      <c r="T20" s="49">
        <v>9724</v>
      </c>
      <c r="U20" s="49">
        <v>1260</v>
      </c>
      <c r="V20" s="49">
        <v>1680</v>
      </c>
      <c r="W20" s="49">
        <v>1409</v>
      </c>
      <c r="X20" s="49">
        <v>15808</v>
      </c>
    </row>
    <row r="21" spans="2:24" ht="13.5" customHeight="1" x14ac:dyDescent="0.15">
      <c r="B21" s="168"/>
      <c r="C21" s="145">
        <v>9</v>
      </c>
      <c r="D21" s="169"/>
      <c r="E21" s="49">
        <v>1050</v>
      </c>
      <c r="F21" s="49">
        <v>1470</v>
      </c>
      <c r="G21" s="49">
        <v>1296</v>
      </c>
      <c r="H21" s="49">
        <v>28844</v>
      </c>
      <c r="I21" s="49">
        <v>1365</v>
      </c>
      <c r="J21" s="49">
        <v>1785</v>
      </c>
      <c r="K21" s="49">
        <v>1632</v>
      </c>
      <c r="L21" s="49">
        <v>7685</v>
      </c>
      <c r="M21" s="49">
        <v>1470</v>
      </c>
      <c r="N21" s="49">
        <v>1890</v>
      </c>
      <c r="O21" s="49">
        <v>1650</v>
      </c>
      <c r="P21" s="49">
        <v>6941</v>
      </c>
      <c r="Q21" s="49">
        <v>1470</v>
      </c>
      <c r="R21" s="49">
        <v>1943</v>
      </c>
      <c r="S21" s="49">
        <v>1688</v>
      </c>
      <c r="T21" s="49">
        <v>8056</v>
      </c>
      <c r="U21" s="49">
        <v>1260</v>
      </c>
      <c r="V21" s="49">
        <v>1680</v>
      </c>
      <c r="W21" s="49">
        <v>1476</v>
      </c>
      <c r="X21" s="49">
        <v>12524</v>
      </c>
    </row>
    <row r="22" spans="2:24" ht="13.5" customHeight="1" x14ac:dyDescent="0.15">
      <c r="B22" s="168"/>
      <c r="C22" s="145">
        <v>10</v>
      </c>
      <c r="D22" s="169"/>
      <c r="E22" s="49">
        <v>1049.895</v>
      </c>
      <c r="F22" s="49">
        <v>1500.03</v>
      </c>
      <c r="G22" s="49">
        <v>1270.2641805162521</v>
      </c>
      <c r="H22" s="49">
        <v>28533.4</v>
      </c>
      <c r="I22" s="49">
        <v>1438.5</v>
      </c>
      <c r="J22" s="49">
        <v>1785</v>
      </c>
      <c r="K22" s="49">
        <v>1653.3247478822107</v>
      </c>
      <c r="L22" s="49">
        <v>7159.8</v>
      </c>
      <c r="M22" s="49">
        <v>1470</v>
      </c>
      <c r="N22" s="49">
        <v>1785</v>
      </c>
      <c r="O22" s="49">
        <v>1665.1160260966694</v>
      </c>
      <c r="P22" s="49">
        <v>7644.6</v>
      </c>
      <c r="Q22" s="49">
        <v>1470</v>
      </c>
      <c r="R22" s="49">
        <v>1837.5</v>
      </c>
      <c r="S22" s="49">
        <v>1693.1752831485521</v>
      </c>
      <c r="T22" s="49">
        <v>8227.2000000000007</v>
      </c>
      <c r="U22" s="49">
        <v>1454.25</v>
      </c>
      <c r="V22" s="49">
        <v>1680</v>
      </c>
      <c r="W22" s="49">
        <v>1540.3453475491551</v>
      </c>
      <c r="X22" s="49">
        <v>11137.7</v>
      </c>
    </row>
    <row r="23" spans="2:24" ht="13.5" customHeight="1" x14ac:dyDescent="0.15">
      <c r="B23" s="144"/>
      <c r="C23" s="171">
        <v>11</v>
      </c>
      <c r="D23" s="146"/>
      <c r="E23" s="52">
        <v>945</v>
      </c>
      <c r="F23" s="52">
        <v>1500.24</v>
      </c>
      <c r="G23" s="52">
        <v>1197.7583241835807</v>
      </c>
      <c r="H23" s="52">
        <v>36802.699999999997</v>
      </c>
      <c r="I23" s="52">
        <v>1575</v>
      </c>
      <c r="J23" s="52">
        <v>1785</v>
      </c>
      <c r="K23" s="52">
        <v>1689.4180833670293</v>
      </c>
      <c r="L23" s="52">
        <v>8147</v>
      </c>
      <c r="M23" s="52">
        <v>1575</v>
      </c>
      <c r="N23" s="52">
        <v>1837.5</v>
      </c>
      <c r="O23" s="52">
        <v>1711.1926852655133</v>
      </c>
      <c r="P23" s="52">
        <v>9129.4</v>
      </c>
      <c r="Q23" s="52">
        <v>1575</v>
      </c>
      <c r="R23" s="52">
        <v>1890</v>
      </c>
      <c r="S23" s="52">
        <v>1718.181220581075</v>
      </c>
      <c r="T23" s="52">
        <v>8203.7999999999993</v>
      </c>
      <c r="U23" s="52">
        <v>1470</v>
      </c>
      <c r="V23" s="52">
        <v>1764</v>
      </c>
      <c r="W23" s="52">
        <v>1562.5015687393043</v>
      </c>
      <c r="X23" s="54">
        <v>12981.400000000001</v>
      </c>
    </row>
    <row r="24" spans="2:24" ht="13.5" customHeight="1" x14ac:dyDescent="0.15">
      <c r="B24" s="150"/>
      <c r="C24" s="148"/>
      <c r="D24" s="151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</row>
    <row r="25" spans="2:24" ht="13.5" customHeight="1" x14ac:dyDescent="0.15">
      <c r="B25" s="147"/>
      <c r="C25" s="148"/>
      <c r="D25" s="1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</row>
    <row r="26" spans="2:24" ht="13.5" customHeight="1" x14ac:dyDescent="0.15">
      <c r="B26" s="150" t="s">
        <v>46</v>
      </c>
      <c r="C26" s="148"/>
      <c r="D26" s="151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</row>
    <row r="27" spans="2:24" ht="13.5" customHeight="1" x14ac:dyDescent="0.15">
      <c r="B27" s="180">
        <v>40483</v>
      </c>
      <c r="C27" s="181"/>
      <c r="D27" s="164">
        <v>40487</v>
      </c>
      <c r="E27" s="49">
        <v>1050</v>
      </c>
      <c r="F27" s="49">
        <v>1500.24</v>
      </c>
      <c r="G27" s="49">
        <v>1232.4282541391844</v>
      </c>
      <c r="H27" s="49">
        <v>7016.1</v>
      </c>
      <c r="I27" s="49">
        <v>1575</v>
      </c>
      <c r="J27" s="49">
        <v>1785</v>
      </c>
      <c r="K27" s="49">
        <v>1705.3154674498285</v>
      </c>
      <c r="L27" s="49">
        <v>1527.9</v>
      </c>
      <c r="M27" s="49">
        <v>1575</v>
      </c>
      <c r="N27" s="49">
        <v>1785</v>
      </c>
      <c r="O27" s="49">
        <v>1720.4655915230555</v>
      </c>
      <c r="P27" s="49">
        <v>1972.3</v>
      </c>
      <c r="Q27" s="49">
        <v>1575</v>
      </c>
      <c r="R27" s="49">
        <v>1841.5950000000003</v>
      </c>
      <c r="S27" s="49">
        <v>1748.8981132075473</v>
      </c>
      <c r="T27" s="49">
        <v>1258</v>
      </c>
      <c r="U27" s="49">
        <v>1522.5</v>
      </c>
      <c r="V27" s="49">
        <v>1732.5</v>
      </c>
      <c r="W27" s="49">
        <v>1573.4233254994124</v>
      </c>
      <c r="X27" s="49">
        <v>2397.5</v>
      </c>
    </row>
    <row r="28" spans="2:24" ht="13.5" customHeight="1" x14ac:dyDescent="0.15">
      <c r="B28" s="182" t="s">
        <v>47</v>
      </c>
      <c r="C28" s="183"/>
      <c r="D28" s="164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</row>
    <row r="29" spans="2:24" ht="13.5" customHeight="1" x14ac:dyDescent="0.15">
      <c r="B29" s="180">
        <v>40490</v>
      </c>
      <c r="C29" s="181"/>
      <c r="D29" s="164">
        <v>40494</v>
      </c>
      <c r="E29" s="155">
        <v>1099.98</v>
      </c>
      <c r="F29" s="155">
        <v>1396.5</v>
      </c>
      <c r="G29" s="155">
        <v>1233.5307933194154</v>
      </c>
      <c r="H29" s="155">
        <v>8069.1</v>
      </c>
      <c r="I29" s="155">
        <v>1575</v>
      </c>
      <c r="J29" s="155">
        <v>1785</v>
      </c>
      <c r="K29" s="155">
        <v>1688.3338401654303</v>
      </c>
      <c r="L29" s="155">
        <v>1686</v>
      </c>
      <c r="M29" s="155">
        <v>1575</v>
      </c>
      <c r="N29" s="155">
        <v>1837.5</v>
      </c>
      <c r="O29" s="155">
        <v>1667.796150348591</v>
      </c>
      <c r="P29" s="155">
        <v>1985</v>
      </c>
      <c r="Q29" s="155">
        <v>1575</v>
      </c>
      <c r="R29" s="155">
        <v>1890</v>
      </c>
      <c r="S29" s="155">
        <v>1678.4277411735457</v>
      </c>
      <c r="T29" s="155">
        <v>2452.5</v>
      </c>
      <c r="U29" s="155">
        <v>1522.5</v>
      </c>
      <c r="V29" s="155">
        <v>1764</v>
      </c>
      <c r="W29" s="155">
        <v>1547.442715231788</v>
      </c>
      <c r="X29" s="155">
        <v>2853</v>
      </c>
    </row>
    <row r="30" spans="2:24" ht="13.5" customHeight="1" x14ac:dyDescent="0.15">
      <c r="B30" s="182" t="s">
        <v>48</v>
      </c>
      <c r="C30" s="183"/>
      <c r="D30" s="164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</row>
    <row r="31" spans="2:24" ht="13.5" customHeight="1" x14ac:dyDescent="0.15">
      <c r="B31" s="180">
        <v>40497</v>
      </c>
      <c r="C31" s="181"/>
      <c r="D31" s="164">
        <v>40501</v>
      </c>
      <c r="E31" s="49">
        <v>1072.7850000000001</v>
      </c>
      <c r="F31" s="49">
        <v>1417.5</v>
      </c>
      <c r="G31" s="49">
        <v>1230.08246405413</v>
      </c>
      <c r="H31" s="49">
        <v>6822.8</v>
      </c>
      <c r="I31" s="49">
        <v>1575</v>
      </c>
      <c r="J31" s="49">
        <v>1785</v>
      </c>
      <c r="K31" s="49">
        <v>1711.6301303718012</v>
      </c>
      <c r="L31" s="49">
        <v>1495.2</v>
      </c>
      <c r="M31" s="49">
        <v>1575</v>
      </c>
      <c r="N31" s="49">
        <v>1837.5</v>
      </c>
      <c r="O31" s="49">
        <v>1714.3292147171881</v>
      </c>
      <c r="P31" s="49">
        <v>1508.6</v>
      </c>
      <c r="Q31" s="49">
        <v>1575</v>
      </c>
      <c r="R31" s="49">
        <v>1874.25</v>
      </c>
      <c r="S31" s="49">
        <v>1745.1595253790379</v>
      </c>
      <c r="T31" s="49">
        <v>1283.5</v>
      </c>
      <c r="U31" s="49">
        <v>1522.5</v>
      </c>
      <c r="V31" s="49">
        <v>1732.5</v>
      </c>
      <c r="W31" s="49">
        <v>1555.5822181484878</v>
      </c>
      <c r="X31" s="49">
        <v>2168.1</v>
      </c>
    </row>
    <row r="32" spans="2:24" ht="13.5" customHeight="1" x14ac:dyDescent="0.15">
      <c r="B32" s="182" t="s">
        <v>49</v>
      </c>
      <c r="C32" s="183"/>
      <c r="D32" s="164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</row>
    <row r="33" spans="2:24" ht="13.5" customHeight="1" x14ac:dyDescent="0.15">
      <c r="B33" s="180">
        <v>40504</v>
      </c>
      <c r="C33" s="181"/>
      <c r="D33" s="164">
        <v>40508</v>
      </c>
      <c r="E33" s="49">
        <v>1029</v>
      </c>
      <c r="F33" s="49">
        <v>1407</v>
      </c>
      <c r="G33" s="49">
        <v>1195.9519299928077</v>
      </c>
      <c r="H33" s="49">
        <v>7450.5</v>
      </c>
      <c r="I33" s="49">
        <v>1575</v>
      </c>
      <c r="J33" s="49">
        <v>1785</v>
      </c>
      <c r="K33" s="49">
        <v>1681.0646746251268</v>
      </c>
      <c r="L33" s="49">
        <v>1601.4</v>
      </c>
      <c r="M33" s="49">
        <v>1627.5</v>
      </c>
      <c r="N33" s="49">
        <v>1837.5</v>
      </c>
      <c r="O33" s="49">
        <v>1734.3923831506065</v>
      </c>
      <c r="P33" s="49">
        <v>1848.8</v>
      </c>
      <c r="Q33" s="49">
        <v>1646.8200000000002</v>
      </c>
      <c r="R33" s="49">
        <v>1837.5</v>
      </c>
      <c r="S33" s="49">
        <v>1757.454545454546</v>
      </c>
      <c r="T33" s="49">
        <v>2026.8</v>
      </c>
      <c r="U33" s="49">
        <v>1522.5</v>
      </c>
      <c r="V33" s="49">
        <v>1732.5</v>
      </c>
      <c r="W33" s="49">
        <v>1564.3389017866155</v>
      </c>
      <c r="X33" s="49">
        <v>3101</v>
      </c>
    </row>
    <row r="34" spans="2:24" ht="13.5" customHeight="1" x14ac:dyDescent="0.15">
      <c r="B34" s="182" t="s">
        <v>50</v>
      </c>
      <c r="C34" s="183"/>
      <c r="D34" s="164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</row>
    <row r="35" spans="2:24" ht="13.5" customHeight="1" x14ac:dyDescent="0.15">
      <c r="B35" s="184">
        <v>40511</v>
      </c>
      <c r="C35" s="185"/>
      <c r="D35" s="167">
        <v>40515</v>
      </c>
      <c r="E35" s="52">
        <v>945</v>
      </c>
      <c r="F35" s="52">
        <v>1312.5</v>
      </c>
      <c r="G35" s="52">
        <v>1144.4805423021214</v>
      </c>
      <c r="H35" s="52">
        <v>7444.2</v>
      </c>
      <c r="I35" s="52">
        <v>1575</v>
      </c>
      <c r="J35" s="52">
        <v>1785</v>
      </c>
      <c r="K35" s="52">
        <v>1676.7014771138533</v>
      </c>
      <c r="L35" s="52">
        <v>1836.5</v>
      </c>
      <c r="M35" s="52">
        <v>1575</v>
      </c>
      <c r="N35" s="52">
        <v>1805.2650000000001</v>
      </c>
      <c r="O35" s="52">
        <v>1720.8684961928934</v>
      </c>
      <c r="P35" s="52">
        <v>1814.7</v>
      </c>
      <c r="Q35" s="52">
        <v>1591.6950000000002</v>
      </c>
      <c r="R35" s="52">
        <v>1785</v>
      </c>
      <c r="S35" s="52">
        <v>1716.265146663251</v>
      </c>
      <c r="T35" s="52">
        <v>1183</v>
      </c>
      <c r="U35" s="52">
        <v>1470</v>
      </c>
      <c r="V35" s="52">
        <v>1753.5</v>
      </c>
      <c r="W35" s="52">
        <v>1562.7200519006872</v>
      </c>
      <c r="X35" s="52">
        <v>2461.8000000000002</v>
      </c>
    </row>
    <row r="36" spans="2:24" ht="3.75" customHeight="1" x14ac:dyDescent="0.15">
      <c r="B36" s="36"/>
      <c r="C36" s="35"/>
      <c r="D36" s="35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</row>
    <row r="37" spans="2:24" ht="13.5" customHeight="1" x14ac:dyDescent="0.15">
      <c r="B37" s="21"/>
      <c r="C37" s="78"/>
      <c r="D37" s="78"/>
    </row>
    <row r="38" spans="2:24" ht="13.5" customHeight="1" x14ac:dyDescent="0.15">
      <c r="B38" s="22"/>
      <c r="C38" s="78"/>
      <c r="D38" s="78"/>
    </row>
    <row r="39" spans="2:24" ht="13.5" customHeight="1" x14ac:dyDescent="0.15">
      <c r="B39" s="22"/>
      <c r="C39" s="78"/>
      <c r="D39" s="78"/>
    </row>
    <row r="40" spans="2:24" ht="13.5" customHeight="1" x14ac:dyDescent="0.15">
      <c r="B40" s="22"/>
      <c r="C40" s="78"/>
      <c r="D40" s="78"/>
    </row>
    <row r="41" spans="2:24" ht="13.5" customHeight="1" x14ac:dyDescent="0.15">
      <c r="B41" s="21"/>
      <c r="C41" s="78"/>
    </row>
    <row r="42" spans="2:24" ht="13.5" customHeight="1" x14ac:dyDescent="0.15">
      <c r="B42" s="21"/>
      <c r="C42" s="78"/>
    </row>
    <row r="43" spans="2:24" ht="13.5" customHeight="1" x14ac:dyDescent="0.15">
      <c r="B43" s="21"/>
      <c r="C43" s="78"/>
    </row>
  </sheetData>
  <phoneticPr fontId="8"/>
  <conditionalFormatting sqref="B35">
    <cfRule type="cellIs" dxfId="1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1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B43"/>
  <sheetViews>
    <sheetView showZeros="0" zoomScale="75" workbookViewId="0">
      <selection activeCell="M23" sqref="M23:P23"/>
    </sheetView>
  </sheetViews>
  <sheetFormatPr defaultColWidth="7.5" defaultRowHeight="12" x14ac:dyDescent="0.15"/>
  <cols>
    <col min="1" max="1" width="1.625" style="37" customWidth="1"/>
    <col min="2" max="2" width="8.125" style="37" customWidth="1"/>
    <col min="3" max="3" width="2.875" style="37" customWidth="1"/>
    <col min="4" max="4" width="7.37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6384" width="7.5" style="37"/>
  </cols>
  <sheetData>
    <row r="1" spans="1:28" ht="15" customHeight="1" x14ac:dyDescent="0.15">
      <c r="A1" s="19"/>
      <c r="B1" s="114"/>
      <c r="C1" s="114"/>
      <c r="D1" s="114"/>
    </row>
    <row r="2" spans="1:28" ht="12.75" customHeight="1" x14ac:dyDescent="0.15">
      <c r="B2" s="19" t="str">
        <f>'交雑3-2'!B2</f>
        <v>(4)交雑牛チルド「3」の品目別価格　（つづき）</v>
      </c>
      <c r="C2" s="111"/>
      <c r="D2" s="111"/>
    </row>
    <row r="3" spans="1:28" ht="12.75" customHeight="1" x14ac:dyDescent="0.15">
      <c r="B3" s="111"/>
      <c r="C3" s="111"/>
      <c r="D3" s="111"/>
      <c r="P3" s="21" t="s">
        <v>0</v>
      </c>
    </row>
    <row r="4" spans="1:28" ht="3.75" customHeight="1" x14ac:dyDescent="0.1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28" ht="13.5" customHeight="1" x14ac:dyDescent="0.15">
      <c r="B5" s="20"/>
      <c r="C5" s="42" t="s">
        <v>61</v>
      </c>
      <c r="D5" s="41"/>
      <c r="E5" s="75" t="s">
        <v>100</v>
      </c>
      <c r="F5" s="76"/>
      <c r="G5" s="76"/>
      <c r="H5" s="65"/>
      <c r="I5" s="75" t="s">
        <v>101</v>
      </c>
      <c r="J5" s="76"/>
      <c r="K5" s="76"/>
      <c r="L5" s="65"/>
      <c r="M5" s="75" t="s">
        <v>102</v>
      </c>
      <c r="N5" s="76"/>
      <c r="O5" s="76"/>
      <c r="P5" s="65"/>
    </row>
    <row r="6" spans="1:28" ht="13.5" customHeight="1" x14ac:dyDescent="0.15">
      <c r="B6" s="45" t="s">
        <v>89</v>
      </c>
      <c r="C6" s="46"/>
      <c r="D6" s="118"/>
      <c r="E6" s="66" t="s">
        <v>90</v>
      </c>
      <c r="F6" s="66" t="s">
        <v>91</v>
      </c>
      <c r="G6" s="66" t="s">
        <v>92</v>
      </c>
      <c r="H6" s="66" t="s">
        <v>5</v>
      </c>
      <c r="I6" s="66" t="s">
        <v>90</v>
      </c>
      <c r="J6" s="66" t="s">
        <v>91</v>
      </c>
      <c r="K6" s="66" t="s">
        <v>92</v>
      </c>
      <c r="L6" s="66" t="s">
        <v>5</v>
      </c>
      <c r="M6" s="66" t="s">
        <v>90</v>
      </c>
      <c r="N6" s="66" t="s">
        <v>91</v>
      </c>
      <c r="O6" s="66" t="s">
        <v>92</v>
      </c>
      <c r="P6" s="66" t="s">
        <v>5</v>
      </c>
    </row>
    <row r="7" spans="1:28" ht="13.5" customHeight="1" x14ac:dyDescent="0.15">
      <c r="B7" s="5"/>
      <c r="C7" s="6"/>
      <c r="D7" s="16"/>
      <c r="E7" s="68"/>
      <c r="F7" s="68"/>
      <c r="G7" s="68" t="s">
        <v>93</v>
      </c>
      <c r="H7" s="68"/>
      <c r="I7" s="68"/>
      <c r="J7" s="68"/>
      <c r="K7" s="68" t="s">
        <v>93</v>
      </c>
      <c r="L7" s="68"/>
      <c r="M7" s="68"/>
      <c r="N7" s="68"/>
      <c r="O7" s="68" t="s">
        <v>93</v>
      </c>
      <c r="P7" s="68"/>
    </row>
    <row r="8" spans="1:28" ht="13.5" customHeight="1" x14ac:dyDescent="0.15">
      <c r="B8" s="32" t="s">
        <v>59</v>
      </c>
      <c r="C8" s="107">
        <v>19</v>
      </c>
      <c r="D8" s="19" t="s">
        <v>60</v>
      </c>
      <c r="E8" s="55">
        <v>924</v>
      </c>
      <c r="F8" s="55">
        <v>1418</v>
      </c>
      <c r="G8" s="55">
        <v>1054</v>
      </c>
      <c r="H8" s="55">
        <v>157832</v>
      </c>
      <c r="I8" s="55">
        <v>1449</v>
      </c>
      <c r="J8" s="55">
        <v>2048</v>
      </c>
      <c r="K8" s="55">
        <v>1718</v>
      </c>
      <c r="L8" s="55">
        <v>196832</v>
      </c>
      <c r="M8" s="55">
        <v>1943</v>
      </c>
      <c r="N8" s="55">
        <v>2536</v>
      </c>
      <c r="O8" s="55">
        <v>2329</v>
      </c>
      <c r="P8" s="55">
        <v>834916</v>
      </c>
      <c r="Q8" s="25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</row>
    <row r="9" spans="1:28" ht="13.5" customHeight="1" x14ac:dyDescent="0.15">
      <c r="B9" s="32"/>
      <c r="C9" s="107">
        <v>20</v>
      </c>
      <c r="D9" s="19"/>
      <c r="E9" s="49">
        <v>945</v>
      </c>
      <c r="F9" s="49">
        <v>1260</v>
      </c>
      <c r="G9" s="49">
        <v>1059</v>
      </c>
      <c r="H9" s="49">
        <v>172126</v>
      </c>
      <c r="I9" s="49">
        <v>1365</v>
      </c>
      <c r="J9" s="49">
        <v>1943</v>
      </c>
      <c r="K9" s="49">
        <v>1651</v>
      </c>
      <c r="L9" s="49">
        <v>198425</v>
      </c>
      <c r="M9" s="49">
        <v>1838</v>
      </c>
      <c r="N9" s="49">
        <v>2604</v>
      </c>
      <c r="O9" s="49">
        <v>2238</v>
      </c>
      <c r="P9" s="49">
        <v>799697</v>
      </c>
      <c r="Q9" s="25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</row>
    <row r="10" spans="1:28" ht="13.5" customHeight="1" x14ac:dyDescent="0.15">
      <c r="B10" s="33"/>
      <c r="C10" s="108">
        <v>21</v>
      </c>
      <c r="D10" s="6"/>
      <c r="E10" s="52">
        <v>840</v>
      </c>
      <c r="F10" s="52">
        <v>1260</v>
      </c>
      <c r="G10" s="52">
        <v>1033</v>
      </c>
      <c r="H10" s="52">
        <v>224344</v>
      </c>
      <c r="I10" s="52">
        <v>1260</v>
      </c>
      <c r="J10" s="52">
        <v>1890</v>
      </c>
      <c r="K10" s="52">
        <v>1560</v>
      </c>
      <c r="L10" s="52">
        <v>343303</v>
      </c>
      <c r="M10" s="52">
        <v>1680</v>
      </c>
      <c r="N10" s="52">
        <v>2485</v>
      </c>
      <c r="O10" s="52">
        <v>2135</v>
      </c>
      <c r="P10" s="52">
        <v>792497</v>
      </c>
      <c r="Q10" s="25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</row>
    <row r="11" spans="1:28" ht="13.5" customHeight="1" x14ac:dyDescent="0.15">
      <c r="B11" s="32"/>
      <c r="C11" s="107">
        <v>11</v>
      </c>
      <c r="D11" s="15"/>
      <c r="E11" s="49">
        <v>893</v>
      </c>
      <c r="F11" s="49">
        <v>1260</v>
      </c>
      <c r="G11" s="49">
        <v>1024</v>
      </c>
      <c r="H11" s="49">
        <v>26657</v>
      </c>
      <c r="I11" s="49">
        <v>1365</v>
      </c>
      <c r="J11" s="49">
        <v>1764</v>
      </c>
      <c r="K11" s="49">
        <v>1535</v>
      </c>
      <c r="L11" s="49">
        <v>35811</v>
      </c>
      <c r="M11" s="49">
        <v>1785</v>
      </c>
      <c r="N11" s="49">
        <v>2237</v>
      </c>
      <c r="O11" s="49">
        <v>2034</v>
      </c>
      <c r="P11" s="49">
        <v>71090</v>
      </c>
    </row>
    <row r="12" spans="1:28" ht="13.5" customHeight="1" x14ac:dyDescent="0.15">
      <c r="B12" s="32"/>
      <c r="C12" s="107">
        <v>12</v>
      </c>
      <c r="D12" s="15"/>
      <c r="E12" s="49">
        <v>945</v>
      </c>
      <c r="F12" s="49">
        <v>1134</v>
      </c>
      <c r="G12" s="49">
        <v>1024</v>
      </c>
      <c r="H12" s="49">
        <v>19444</v>
      </c>
      <c r="I12" s="49">
        <v>1450</v>
      </c>
      <c r="J12" s="49">
        <v>1707</v>
      </c>
      <c r="K12" s="49">
        <v>1574</v>
      </c>
      <c r="L12" s="49">
        <v>32033</v>
      </c>
      <c r="M12" s="49">
        <v>1827</v>
      </c>
      <c r="N12" s="49">
        <v>2237</v>
      </c>
      <c r="O12" s="49">
        <v>2048</v>
      </c>
      <c r="P12" s="49">
        <v>77999</v>
      </c>
    </row>
    <row r="13" spans="1:28" ht="13.5" customHeight="1" x14ac:dyDescent="0.15">
      <c r="B13" s="32" t="s">
        <v>80</v>
      </c>
      <c r="C13" s="107">
        <v>1</v>
      </c>
      <c r="D13" s="15" t="s">
        <v>28</v>
      </c>
      <c r="E13" s="49">
        <v>840</v>
      </c>
      <c r="F13" s="49">
        <v>1103</v>
      </c>
      <c r="G13" s="49">
        <v>1006</v>
      </c>
      <c r="H13" s="49">
        <v>18568</v>
      </c>
      <c r="I13" s="49">
        <v>1313</v>
      </c>
      <c r="J13" s="49">
        <v>1680</v>
      </c>
      <c r="K13" s="49">
        <v>1468</v>
      </c>
      <c r="L13" s="49">
        <v>30050</v>
      </c>
      <c r="M13" s="49">
        <v>1890</v>
      </c>
      <c r="N13" s="49">
        <v>2202</v>
      </c>
      <c r="O13" s="49">
        <v>2040</v>
      </c>
      <c r="P13" s="49">
        <v>73763</v>
      </c>
    </row>
    <row r="14" spans="1:28" ht="13.5" customHeight="1" x14ac:dyDescent="0.15">
      <c r="B14" s="32"/>
      <c r="C14" s="107">
        <v>2</v>
      </c>
      <c r="D14" s="15"/>
      <c r="E14" s="49">
        <v>893</v>
      </c>
      <c r="F14" s="49">
        <v>1155</v>
      </c>
      <c r="G14" s="49">
        <v>1027</v>
      </c>
      <c r="H14" s="49">
        <v>21252</v>
      </c>
      <c r="I14" s="49">
        <v>1260</v>
      </c>
      <c r="J14" s="49">
        <v>1680</v>
      </c>
      <c r="K14" s="49">
        <v>1479</v>
      </c>
      <c r="L14" s="49">
        <v>29368</v>
      </c>
      <c r="M14" s="49">
        <v>1680</v>
      </c>
      <c r="N14" s="49">
        <v>2100</v>
      </c>
      <c r="O14" s="49">
        <v>1928</v>
      </c>
      <c r="P14" s="49">
        <v>64365</v>
      </c>
    </row>
    <row r="15" spans="1:28" ht="13.5" customHeight="1" x14ac:dyDescent="0.15">
      <c r="B15" s="32"/>
      <c r="C15" s="107">
        <v>3</v>
      </c>
      <c r="D15" s="15"/>
      <c r="E15" s="49">
        <v>893</v>
      </c>
      <c r="F15" s="49">
        <v>1155</v>
      </c>
      <c r="G15" s="49">
        <v>1035</v>
      </c>
      <c r="H15" s="49">
        <v>22169</v>
      </c>
      <c r="I15" s="49">
        <v>1365</v>
      </c>
      <c r="J15" s="49">
        <v>1764</v>
      </c>
      <c r="K15" s="49">
        <v>1512</v>
      </c>
      <c r="L15" s="49">
        <v>30841</v>
      </c>
      <c r="M15" s="49">
        <v>1680</v>
      </c>
      <c r="N15" s="49">
        <v>2237</v>
      </c>
      <c r="O15" s="49">
        <v>1953</v>
      </c>
      <c r="P15" s="49">
        <v>85594</v>
      </c>
    </row>
    <row r="16" spans="1:28" ht="13.5" customHeight="1" x14ac:dyDescent="0.15">
      <c r="B16" s="32"/>
      <c r="C16" s="107">
        <v>4</v>
      </c>
      <c r="D16" s="15"/>
      <c r="E16" s="49">
        <v>945</v>
      </c>
      <c r="F16" s="49">
        <v>1155</v>
      </c>
      <c r="G16" s="49">
        <v>1033</v>
      </c>
      <c r="H16" s="49">
        <v>19104</v>
      </c>
      <c r="I16" s="49">
        <v>1365</v>
      </c>
      <c r="J16" s="49">
        <v>1785</v>
      </c>
      <c r="K16" s="49">
        <v>1556</v>
      </c>
      <c r="L16" s="49">
        <v>33186</v>
      </c>
      <c r="M16" s="49">
        <v>1995</v>
      </c>
      <c r="N16" s="49">
        <v>2363</v>
      </c>
      <c r="O16" s="49">
        <v>2176</v>
      </c>
      <c r="P16" s="49">
        <v>65440</v>
      </c>
    </row>
    <row r="17" spans="2:16" ht="13.5" customHeight="1" x14ac:dyDescent="0.15">
      <c r="B17" s="32"/>
      <c r="C17" s="107">
        <v>5</v>
      </c>
      <c r="D17" s="15"/>
      <c r="E17" s="49">
        <v>840</v>
      </c>
      <c r="F17" s="49">
        <v>1155</v>
      </c>
      <c r="G17" s="49">
        <v>1026</v>
      </c>
      <c r="H17" s="49">
        <v>22961</v>
      </c>
      <c r="I17" s="49">
        <v>1365</v>
      </c>
      <c r="J17" s="49">
        <v>1785</v>
      </c>
      <c r="K17" s="49">
        <v>1572</v>
      </c>
      <c r="L17" s="49">
        <v>43759</v>
      </c>
      <c r="M17" s="49">
        <v>1974</v>
      </c>
      <c r="N17" s="49">
        <v>2363</v>
      </c>
      <c r="O17" s="49">
        <v>2170</v>
      </c>
      <c r="P17" s="49">
        <v>89145</v>
      </c>
    </row>
    <row r="18" spans="2:16" ht="13.5" customHeight="1" x14ac:dyDescent="0.15">
      <c r="B18" s="32"/>
      <c r="C18" s="107">
        <v>6</v>
      </c>
      <c r="D18" s="15"/>
      <c r="E18" s="49">
        <v>893</v>
      </c>
      <c r="F18" s="49">
        <v>1260</v>
      </c>
      <c r="G18" s="49">
        <v>1028</v>
      </c>
      <c r="H18" s="49">
        <v>19104</v>
      </c>
      <c r="I18" s="49">
        <v>1365</v>
      </c>
      <c r="J18" s="49">
        <v>1785</v>
      </c>
      <c r="K18" s="49">
        <v>1580</v>
      </c>
      <c r="L18" s="49">
        <v>29024</v>
      </c>
      <c r="M18" s="49">
        <v>1785</v>
      </c>
      <c r="N18" s="49">
        <v>2426</v>
      </c>
      <c r="O18" s="49">
        <v>2156</v>
      </c>
      <c r="P18" s="49">
        <v>59693</v>
      </c>
    </row>
    <row r="19" spans="2:16" ht="13.5" customHeight="1" x14ac:dyDescent="0.15">
      <c r="B19" s="32"/>
      <c r="C19" s="107">
        <v>7</v>
      </c>
      <c r="D19" s="15"/>
      <c r="E19" s="49">
        <v>893</v>
      </c>
      <c r="F19" s="49">
        <v>1260</v>
      </c>
      <c r="G19" s="49">
        <v>1015</v>
      </c>
      <c r="H19" s="49">
        <v>17584</v>
      </c>
      <c r="I19" s="49">
        <v>1365</v>
      </c>
      <c r="J19" s="49">
        <v>1785</v>
      </c>
      <c r="K19" s="49">
        <v>1547</v>
      </c>
      <c r="L19" s="49">
        <v>23401</v>
      </c>
      <c r="M19" s="49">
        <v>1701</v>
      </c>
      <c r="N19" s="49">
        <v>2363</v>
      </c>
      <c r="O19" s="49">
        <v>2065</v>
      </c>
      <c r="P19" s="49">
        <v>55130</v>
      </c>
    </row>
    <row r="20" spans="2:16" ht="13.5" customHeight="1" x14ac:dyDescent="0.15">
      <c r="B20" s="32"/>
      <c r="C20" s="145">
        <v>8</v>
      </c>
      <c r="D20" s="15"/>
      <c r="E20" s="49">
        <v>840</v>
      </c>
      <c r="F20" s="49">
        <v>1155</v>
      </c>
      <c r="G20" s="49">
        <v>1009</v>
      </c>
      <c r="H20" s="49">
        <v>22061</v>
      </c>
      <c r="I20" s="49">
        <v>1418</v>
      </c>
      <c r="J20" s="49">
        <v>1680</v>
      </c>
      <c r="K20" s="49">
        <v>1529</v>
      </c>
      <c r="L20" s="49">
        <v>37907</v>
      </c>
      <c r="M20" s="49">
        <v>1733</v>
      </c>
      <c r="N20" s="49">
        <v>2289</v>
      </c>
      <c r="O20" s="49">
        <v>2008</v>
      </c>
      <c r="P20" s="49">
        <v>74735</v>
      </c>
    </row>
    <row r="21" spans="2:16" ht="13.5" customHeight="1" x14ac:dyDescent="0.15">
      <c r="B21" s="168"/>
      <c r="C21" s="145">
        <v>9</v>
      </c>
      <c r="D21" s="169"/>
      <c r="E21" s="49">
        <v>998</v>
      </c>
      <c r="F21" s="49">
        <v>1228</v>
      </c>
      <c r="G21" s="49">
        <v>1042</v>
      </c>
      <c r="H21" s="49">
        <v>21603</v>
      </c>
      <c r="I21" s="49">
        <v>1418</v>
      </c>
      <c r="J21" s="49">
        <v>1817</v>
      </c>
      <c r="K21" s="49">
        <v>1546</v>
      </c>
      <c r="L21" s="49">
        <v>34250</v>
      </c>
      <c r="M21" s="49">
        <v>1838</v>
      </c>
      <c r="N21" s="49">
        <v>2315</v>
      </c>
      <c r="O21" s="49">
        <v>2002</v>
      </c>
      <c r="P21" s="49">
        <v>85242</v>
      </c>
    </row>
    <row r="22" spans="2:16" ht="13.5" customHeight="1" x14ac:dyDescent="0.15">
      <c r="B22" s="168"/>
      <c r="C22" s="145">
        <v>10</v>
      </c>
      <c r="D22" s="169"/>
      <c r="E22" s="49">
        <v>997.5</v>
      </c>
      <c r="F22" s="49">
        <v>1365</v>
      </c>
      <c r="G22" s="49">
        <v>1050.7306607049838</v>
      </c>
      <c r="H22" s="49">
        <v>21209</v>
      </c>
      <c r="I22" s="49">
        <v>1417.5</v>
      </c>
      <c r="J22" s="49">
        <v>1837.5</v>
      </c>
      <c r="K22" s="49">
        <v>1612.8740911996904</v>
      </c>
      <c r="L22" s="49">
        <v>36218.700000000004</v>
      </c>
      <c r="M22" s="49">
        <v>1900.5</v>
      </c>
      <c r="N22" s="49">
        <v>2425.5</v>
      </c>
      <c r="O22" s="49">
        <v>2131.3292733934513</v>
      </c>
      <c r="P22" s="49">
        <v>97867</v>
      </c>
    </row>
    <row r="23" spans="2:16" ht="13.5" customHeight="1" x14ac:dyDescent="0.15">
      <c r="B23" s="144"/>
      <c r="C23" s="171">
        <v>11</v>
      </c>
      <c r="D23" s="146"/>
      <c r="E23" s="52">
        <v>997.5</v>
      </c>
      <c r="F23" s="52">
        <v>1155</v>
      </c>
      <c r="G23" s="52">
        <v>1058.8497827232027</v>
      </c>
      <c r="H23" s="52">
        <v>28296.2</v>
      </c>
      <c r="I23" s="52">
        <v>1522.5</v>
      </c>
      <c r="J23" s="52">
        <v>1837.5</v>
      </c>
      <c r="K23" s="52">
        <v>1669.2890717925377</v>
      </c>
      <c r="L23" s="52">
        <v>44939</v>
      </c>
      <c r="M23" s="52">
        <v>1890</v>
      </c>
      <c r="N23" s="52">
        <v>2478</v>
      </c>
      <c r="O23" s="52">
        <v>2152.4577215064369</v>
      </c>
      <c r="P23" s="54">
        <v>119112.5</v>
      </c>
    </row>
    <row r="24" spans="2:16" ht="13.5" customHeight="1" x14ac:dyDescent="0.15">
      <c r="B24" s="150"/>
      <c r="C24" s="148"/>
      <c r="D24" s="151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</row>
    <row r="25" spans="2:16" ht="13.5" customHeight="1" x14ac:dyDescent="0.15">
      <c r="B25" s="147"/>
      <c r="C25" s="148"/>
      <c r="D25" s="1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</row>
    <row r="26" spans="2:16" ht="13.5" customHeight="1" x14ac:dyDescent="0.15">
      <c r="B26" s="150" t="s">
        <v>46</v>
      </c>
      <c r="C26" s="148"/>
      <c r="D26" s="151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</row>
    <row r="27" spans="2:16" ht="13.5" customHeight="1" x14ac:dyDescent="0.15">
      <c r="B27" s="180">
        <v>40483</v>
      </c>
      <c r="C27" s="181"/>
      <c r="D27" s="164">
        <v>40487</v>
      </c>
      <c r="E27" s="49">
        <v>997.5</v>
      </c>
      <c r="F27" s="49">
        <v>1134</v>
      </c>
      <c r="G27" s="49">
        <v>1045.6256816203083</v>
      </c>
      <c r="H27" s="49">
        <v>5393.9</v>
      </c>
      <c r="I27" s="49">
        <v>1575</v>
      </c>
      <c r="J27" s="49">
        <v>1785</v>
      </c>
      <c r="K27" s="49">
        <v>1635.2767833449934</v>
      </c>
      <c r="L27" s="49">
        <v>10403</v>
      </c>
      <c r="M27" s="49">
        <v>1890</v>
      </c>
      <c r="N27" s="49">
        <v>2425.5</v>
      </c>
      <c r="O27" s="49">
        <v>2155.9830312883291</v>
      </c>
      <c r="P27" s="49">
        <v>17598.7</v>
      </c>
    </row>
    <row r="28" spans="2:16" ht="13.5" customHeight="1" x14ac:dyDescent="0.15">
      <c r="B28" s="182" t="s">
        <v>47</v>
      </c>
      <c r="C28" s="183"/>
      <c r="D28" s="164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</row>
    <row r="29" spans="2:16" ht="13.5" customHeight="1" x14ac:dyDescent="0.15">
      <c r="B29" s="180">
        <v>40490</v>
      </c>
      <c r="C29" s="181"/>
      <c r="D29" s="164">
        <v>40494</v>
      </c>
      <c r="E29" s="155">
        <v>997.5</v>
      </c>
      <c r="F29" s="155">
        <v>1134</v>
      </c>
      <c r="G29" s="155">
        <v>1060.4840731652914</v>
      </c>
      <c r="H29" s="155">
        <v>5786.3</v>
      </c>
      <c r="I29" s="155">
        <v>1575</v>
      </c>
      <c r="J29" s="155">
        <v>1837.5</v>
      </c>
      <c r="K29" s="155">
        <v>1658.7877229800638</v>
      </c>
      <c r="L29" s="155">
        <v>9380.2999999999993</v>
      </c>
      <c r="M29" s="155">
        <v>1937.04</v>
      </c>
      <c r="N29" s="155">
        <v>2446.71</v>
      </c>
      <c r="O29" s="155">
        <v>2107.2002092590674</v>
      </c>
      <c r="P29" s="155">
        <v>27991.1</v>
      </c>
    </row>
    <row r="30" spans="2:16" ht="13.5" customHeight="1" x14ac:dyDescent="0.15">
      <c r="B30" s="182" t="s">
        <v>48</v>
      </c>
      <c r="C30" s="183"/>
      <c r="D30" s="164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</row>
    <row r="31" spans="2:16" ht="13.5" customHeight="1" x14ac:dyDescent="0.15">
      <c r="B31" s="180">
        <v>40497</v>
      </c>
      <c r="C31" s="181"/>
      <c r="D31" s="164">
        <v>40501</v>
      </c>
      <c r="E31" s="49">
        <v>997.5</v>
      </c>
      <c r="F31" s="49">
        <v>1155</v>
      </c>
      <c r="G31" s="49">
        <v>1061.439298523647</v>
      </c>
      <c r="H31" s="49">
        <v>5501.2</v>
      </c>
      <c r="I31" s="49">
        <v>1575</v>
      </c>
      <c r="J31" s="49">
        <v>1837.5</v>
      </c>
      <c r="K31" s="49">
        <v>1702.1251550387601</v>
      </c>
      <c r="L31" s="49">
        <v>7696.6</v>
      </c>
      <c r="M31" s="49">
        <v>1953</v>
      </c>
      <c r="N31" s="49">
        <v>2430.0150000000003</v>
      </c>
      <c r="O31" s="49">
        <v>2158.7788479291039</v>
      </c>
      <c r="P31" s="49">
        <v>17575.8</v>
      </c>
    </row>
    <row r="32" spans="2:16" ht="13.5" customHeight="1" x14ac:dyDescent="0.15">
      <c r="B32" s="182" t="s">
        <v>49</v>
      </c>
      <c r="C32" s="183"/>
      <c r="D32" s="164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</row>
    <row r="33" spans="2:16" ht="13.5" customHeight="1" x14ac:dyDescent="0.15">
      <c r="B33" s="180">
        <v>40504</v>
      </c>
      <c r="C33" s="181"/>
      <c r="D33" s="164">
        <v>40508</v>
      </c>
      <c r="E33" s="49">
        <v>997.5</v>
      </c>
      <c r="F33" s="49">
        <v>1134</v>
      </c>
      <c r="G33" s="49">
        <v>1066.4320365749197</v>
      </c>
      <c r="H33" s="49">
        <v>6243.6</v>
      </c>
      <c r="I33" s="49">
        <v>1575</v>
      </c>
      <c r="J33" s="49">
        <v>1837.5</v>
      </c>
      <c r="K33" s="49">
        <v>1689.3147599412957</v>
      </c>
      <c r="L33" s="49">
        <v>10276.200000000001</v>
      </c>
      <c r="M33" s="49">
        <v>1967.49</v>
      </c>
      <c r="N33" s="49">
        <v>2467.5</v>
      </c>
      <c r="O33" s="49">
        <v>2171.2017201231852</v>
      </c>
      <c r="P33" s="49">
        <v>29026.5</v>
      </c>
    </row>
    <row r="34" spans="2:16" ht="13.5" customHeight="1" x14ac:dyDescent="0.15">
      <c r="B34" s="182" t="s">
        <v>50</v>
      </c>
      <c r="C34" s="183"/>
      <c r="D34" s="164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</row>
    <row r="35" spans="2:16" ht="13.5" customHeight="1" x14ac:dyDescent="0.15">
      <c r="B35" s="184">
        <v>40511</v>
      </c>
      <c r="C35" s="185"/>
      <c r="D35" s="167">
        <v>40515</v>
      </c>
      <c r="E35" s="52">
        <v>997.5</v>
      </c>
      <c r="F35" s="52">
        <v>1134</v>
      </c>
      <c r="G35" s="52">
        <v>1059.9577527802635</v>
      </c>
      <c r="H35" s="52">
        <v>5371.2</v>
      </c>
      <c r="I35" s="52">
        <v>1522.5</v>
      </c>
      <c r="J35" s="52">
        <v>1837.5</v>
      </c>
      <c r="K35" s="52">
        <v>1658.2576641001167</v>
      </c>
      <c r="L35" s="52">
        <v>7182.9</v>
      </c>
      <c r="M35" s="52">
        <v>1974</v>
      </c>
      <c r="N35" s="52">
        <v>2478</v>
      </c>
      <c r="O35" s="52">
        <v>2177.7375791608602</v>
      </c>
      <c r="P35" s="52">
        <v>26920.400000000001</v>
      </c>
    </row>
    <row r="36" spans="2:16" ht="3.75" customHeight="1" x14ac:dyDescent="0.15">
      <c r="B36" s="36"/>
      <c r="C36" s="35"/>
      <c r="D36" s="35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</row>
    <row r="37" spans="2:16" ht="13.5" customHeight="1" x14ac:dyDescent="0.15">
      <c r="B37" s="21"/>
      <c r="C37" s="78"/>
      <c r="D37" s="78"/>
    </row>
    <row r="38" spans="2:16" ht="13.5" customHeight="1" x14ac:dyDescent="0.15">
      <c r="B38" s="22"/>
      <c r="C38" s="78"/>
      <c r="D38" s="78"/>
    </row>
    <row r="39" spans="2:16" ht="13.5" customHeight="1" x14ac:dyDescent="0.15">
      <c r="B39" s="22"/>
      <c r="C39" s="78"/>
      <c r="D39" s="78"/>
    </row>
    <row r="40" spans="2:16" ht="13.5" customHeight="1" x14ac:dyDescent="0.15">
      <c r="B40" s="22"/>
      <c r="C40" s="78"/>
      <c r="D40" s="78"/>
    </row>
    <row r="41" spans="2:16" ht="13.5" customHeight="1" x14ac:dyDescent="0.15">
      <c r="B41" s="21"/>
      <c r="C41" s="78"/>
    </row>
    <row r="42" spans="2:16" ht="13.5" customHeight="1" x14ac:dyDescent="0.15">
      <c r="B42" s="21"/>
      <c r="C42" s="78"/>
    </row>
    <row r="43" spans="2:16" ht="13.5" customHeight="1" x14ac:dyDescent="0.15">
      <c r="B43" s="21"/>
      <c r="C43" s="78"/>
    </row>
  </sheetData>
  <phoneticPr fontId="8"/>
  <conditionalFormatting sqref="B35">
    <cfRule type="cellIs" dxfId="0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2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1:Y24"/>
  <sheetViews>
    <sheetView zoomScale="75" workbookViewId="0">
      <selection activeCell="M28" sqref="M28"/>
    </sheetView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25" ht="15" customHeight="1" x14ac:dyDescent="0.15">
      <c r="B1" s="112"/>
      <c r="C1" s="112"/>
      <c r="D1" s="112"/>
    </row>
    <row r="2" spans="2:25" ht="12.75" customHeight="1" x14ac:dyDescent="0.15">
      <c r="B2" s="19" t="str">
        <f>'交雑3-3'!B2</f>
        <v>(4)交雑牛チルド「3」の品目別価格　（つづき）</v>
      </c>
      <c r="C2" s="38"/>
      <c r="D2" s="38"/>
    </row>
    <row r="3" spans="2:25" ht="12.75" customHeight="1" x14ac:dyDescent="0.15">
      <c r="B3" s="38"/>
      <c r="C3" s="38"/>
      <c r="D3" s="38"/>
      <c r="T3" s="23" t="s">
        <v>31</v>
      </c>
    </row>
    <row r="4" spans="2:25" ht="3.75" customHeight="1" x14ac:dyDescent="0.15">
      <c r="B4" s="6"/>
      <c r="C4" s="6"/>
      <c r="D4" s="6"/>
      <c r="E4" s="6"/>
      <c r="F4" s="8"/>
      <c r="I4" s="6"/>
      <c r="J4" s="8"/>
      <c r="M4" s="6"/>
      <c r="N4" s="6"/>
      <c r="O4" s="6"/>
      <c r="P4" s="6"/>
      <c r="Q4" s="6"/>
      <c r="R4" s="6"/>
      <c r="S4" s="6"/>
      <c r="T4" s="6"/>
    </row>
    <row r="5" spans="2:25" ht="13.5" customHeight="1" x14ac:dyDescent="0.15">
      <c r="B5" s="20"/>
      <c r="C5" s="42" t="s">
        <v>61</v>
      </c>
      <c r="D5" s="41"/>
      <c r="E5" s="42" t="s">
        <v>149</v>
      </c>
      <c r="F5" s="43"/>
      <c r="G5" s="43"/>
      <c r="H5" s="44"/>
      <c r="I5" s="42" t="s">
        <v>152</v>
      </c>
      <c r="J5" s="43"/>
      <c r="K5" s="43"/>
      <c r="L5" s="44"/>
      <c r="M5" s="42" t="s">
        <v>150</v>
      </c>
      <c r="N5" s="43"/>
      <c r="O5" s="43"/>
      <c r="P5" s="44"/>
      <c r="Q5" s="42" t="s">
        <v>151</v>
      </c>
      <c r="R5" s="43"/>
      <c r="S5" s="43"/>
      <c r="T5" s="44"/>
      <c r="U5" s="8"/>
      <c r="V5" s="8"/>
      <c r="W5" s="8"/>
      <c r="X5" s="8"/>
    </row>
    <row r="6" spans="2:25" ht="13.5" customHeight="1" x14ac:dyDescent="0.15">
      <c r="B6" s="45" t="s">
        <v>141</v>
      </c>
      <c r="C6" s="46"/>
      <c r="D6" s="47"/>
      <c r="E6" s="28" t="s">
        <v>1</v>
      </c>
      <c r="F6" s="10" t="s">
        <v>2</v>
      </c>
      <c r="G6" s="29" t="s">
        <v>3</v>
      </c>
      <c r="H6" s="10" t="s">
        <v>5</v>
      </c>
      <c r="I6" s="28" t="s">
        <v>90</v>
      </c>
      <c r="J6" s="10" t="s">
        <v>91</v>
      </c>
      <c r="K6" s="29" t="s">
        <v>92</v>
      </c>
      <c r="L6" s="10" t="s">
        <v>5</v>
      </c>
      <c r="M6" s="28" t="s">
        <v>1</v>
      </c>
      <c r="N6" s="10" t="s">
        <v>2</v>
      </c>
      <c r="O6" s="29" t="s">
        <v>3</v>
      </c>
      <c r="P6" s="10" t="s">
        <v>5</v>
      </c>
      <c r="Q6" s="28" t="s">
        <v>1</v>
      </c>
      <c r="R6" s="10" t="s">
        <v>2</v>
      </c>
      <c r="S6" s="29" t="s">
        <v>3</v>
      </c>
      <c r="T6" s="10" t="s">
        <v>5</v>
      </c>
      <c r="U6" s="8"/>
      <c r="V6" s="8"/>
      <c r="W6" s="8"/>
      <c r="X6" s="8"/>
    </row>
    <row r="7" spans="2:25" ht="13.5" customHeight="1" x14ac:dyDescent="0.15">
      <c r="B7" s="5"/>
      <c r="C7" s="6"/>
      <c r="D7" s="6"/>
      <c r="E7" s="12"/>
      <c r="F7" s="13"/>
      <c r="G7" s="14" t="s">
        <v>4</v>
      </c>
      <c r="H7" s="13"/>
      <c r="I7" s="12"/>
      <c r="J7" s="13"/>
      <c r="K7" s="14" t="s">
        <v>93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8"/>
      <c r="V7" s="8"/>
      <c r="W7" s="8"/>
      <c r="X7" s="8"/>
    </row>
    <row r="8" spans="2:25" s="37" customFormat="1" ht="13.5" customHeight="1" x14ac:dyDescent="0.15">
      <c r="B8" s="32" t="s">
        <v>59</v>
      </c>
      <c r="C8" s="107">
        <v>18</v>
      </c>
      <c r="D8" s="19" t="s">
        <v>60</v>
      </c>
      <c r="E8" s="55" t="s">
        <v>114</v>
      </c>
      <c r="F8" s="58" t="s">
        <v>114</v>
      </c>
      <c r="G8" s="55" t="s">
        <v>114</v>
      </c>
      <c r="H8" s="74" t="s">
        <v>114</v>
      </c>
      <c r="I8" s="55" t="s">
        <v>114</v>
      </c>
      <c r="J8" s="58" t="s">
        <v>114</v>
      </c>
      <c r="K8" s="55" t="s">
        <v>114</v>
      </c>
      <c r="L8" s="74">
        <v>4117</v>
      </c>
      <c r="M8" s="55">
        <v>4095</v>
      </c>
      <c r="N8" s="58">
        <v>4862</v>
      </c>
      <c r="O8" s="55">
        <v>4471</v>
      </c>
      <c r="P8" s="74">
        <v>27526</v>
      </c>
      <c r="Q8" s="55">
        <v>4725</v>
      </c>
      <c r="R8" s="58">
        <v>5460</v>
      </c>
      <c r="S8" s="55">
        <v>5078</v>
      </c>
      <c r="T8" s="74">
        <v>36227</v>
      </c>
      <c r="U8" s="8"/>
      <c r="V8" s="8"/>
      <c r="W8" s="8"/>
      <c r="X8" s="8"/>
      <c r="Y8" s="19"/>
    </row>
    <row r="9" spans="2:25" s="37" customFormat="1" ht="13.5" customHeight="1" x14ac:dyDescent="0.15">
      <c r="B9" s="32"/>
      <c r="C9" s="107">
        <v>19</v>
      </c>
      <c r="D9" s="19"/>
      <c r="E9" s="49" t="s">
        <v>114</v>
      </c>
      <c r="F9" s="50" t="s">
        <v>114</v>
      </c>
      <c r="G9" s="49" t="s">
        <v>114</v>
      </c>
      <c r="H9" s="73" t="s">
        <v>114</v>
      </c>
      <c r="I9" s="49" t="s">
        <v>114</v>
      </c>
      <c r="J9" s="50" t="s">
        <v>114</v>
      </c>
      <c r="K9" s="49" t="s">
        <v>114</v>
      </c>
      <c r="L9" s="73">
        <v>4972</v>
      </c>
      <c r="M9" s="49">
        <v>3885</v>
      </c>
      <c r="N9" s="50">
        <v>4935</v>
      </c>
      <c r="O9" s="49">
        <v>4212</v>
      </c>
      <c r="P9" s="73">
        <v>33333</v>
      </c>
      <c r="Q9" s="49">
        <v>4725</v>
      </c>
      <c r="R9" s="50">
        <v>5355</v>
      </c>
      <c r="S9" s="49">
        <v>4970</v>
      </c>
      <c r="T9" s="73">
        <v>50053</v>
      </c>
      <c r="U9" s="8"/>
      <c r="V9" s="8"/>
      <c r="W9" s="8"/>
      <c r="X9" s="8"/>
      <c r="Y9" s="19"/>
    </row>
    <row r="10" spans="2:25" s="37" customFormat="1" ht="13.5" customHeight="1" x14ac:dyDescent="0.15">
      <c r="B10" s="32"/>
      <c r="C10" s="107">
        <v>20</v>
      </c>
      <c r="D10" s="8"/>
      <c r="E10" s="49" t="s">
        <v>114</v>
      </c>
      <c r="F10" s="50" t="s">
        <v>114</v>
      </c>
      <c r="G10" s="49" t="s">
        <v>114</v>
      </c>
      <c r="H10" s="73" t="s">
        <v>114</v>
      </c>
      <c r="I10" s="49" t="s">
        <v>114</v>
      </c>
      <c r="J10" s="50" t="s">
        <v>114</v>
      </c>
      <c r="K10" s="49" t="s">
        <v>114</v>
      </c>
      <c r="L10" s="73">
        <v>7945</v>
      </c>
      <c r="M10" s="49">
        <v>2730</v>
      </c>
      <c r="N10" s="50">
        <v>4599</v>
      </c>
      <c r="O10" s="49">
        <v>3439</v>
      </c>
      <c r="P10" s="73">
        <v>31777</v>
      </c>
      <c r="Q10" s="49">
        <v>3780</v>
      </c>
      <c r="R10" s="50">
        <v>5460</v>
      </c>
      <c r="S10" s="49">
        <v>4585</v>
      </c>
      <c r="T10" s="73">
        <v>39193</v>
      </c>
      <c r="U10" s="8"/>
      <c r="V10" s="8"/>
      <c r="W10" s="8"/>
      <c r="X10" s="8"/>
      <c r="Y10" s="19"/>
    </row>
    <row r="11" spans="2:25" s="37" customFormat="1" ht="13.5" customHeight="1" x14ac:dyDescent="0.15">
      <c r="B11" s="33"/>
      <c r="C11" s="108">
        <v>21</v>
      </c>
      <c r="D11" s="6"/>
      <c r="E11" s="52" t="s">
        <v>114</v>
      </c>
      <c r="F11" s="53" t="s">
        <v>114</v>
      </c>
      <c r="G11" s="52" t="s">
        <v>114</v>
      </c>
      <c r="H11" s="54">
        <v>79</v>
      </c>
      <c r="I11" s="52" t="s">
        <v>114</v>
      </c>
      <c r="J11" s="53" t="s">
        <v>114</v>
      </c>
      <c r="K11" s="52" t="s">
        <v>114</v>
      </c>
      <c r="L11" s="54">
        <v>4041</v>
      </c>
      <c r="M11" s="52">
        <v>2520</v>
      </c>
      <c r="N11" s="53">
        <v>4200</v>
      </c>
      <c r="O11" s="52">
        <v>3039</v>
      </c>
      <c r="P11" s="54">
        <v>35400</v>
      </c>
      <c r="Q11" s="52">
        <v>3675</v>
      </c>
      <c r="R11" s="53">
        <v>4830</v>
      </c>
      <c r="S11" s="52">
        <v>4132</v>
      </c>
      <c r="T11" s="54">
        <v>51378</v>
      </c>
      <c r="U11" s="8"/>
      <c r="V11" s="8"/>
      <c r="W11" s="8"/>
      <c r="X11" s="8"/>
      <c r="Y11" s="19"/>
    </row>
    <row r="12" spans="2:25" s="37" customFormat="1" ht="13.5" customHeight="1" x14ac:dyDescent="0.15">
      <c r="B12" s="32"/>
      <c r="C12" s="8">
        <v>11</v>
      </c>
      <c r="D12" s="15"/>
      <c r="E12" s="49" t="s">
        <v>114</v>
      </c>
      <c r="F12" s="50" t="s">
        <v>114</v>
      </c>
      <c r="G12" s="49" t="s">
        <v>114</v>
      </c>
      <c r="H12" s="73">
        <v>79</v>
      </c>
      <c r="I12" s="49" t="s">
        <v>114</v>
      </c>
      <c r="J12" s="50" t="s">
        <v>114</v>
      </c>
      <c r="K12" s="49" t="s">
        <v>114</v>
      </c>
      <c r="L12" s="73">
        <v>309</v>
      </c>
      <c r="M12" s="49">
        <v>3045</v>
      </c>
      <c r="N12" s="50">
        <v>3885</v>
      </c>
      <c r="O12" s="49">
        <v>3445</v>
      </c>
      <c r="P12" s="73">
        <v>3377</v>
      </c>
      <c r="Q12" s="49">
        <v>3885</v>
      </c>
      <c r="R12" s="50">
        <v>4725</v>
      </c>
      <c r="S12" s="49">
        <v>4378</v>
      </c>
      <c r="T12" s="73">
        <v>4338</v>
      </c>
      <c r="U12" s="8"/>
      <c r="V12" s="8"/>
      <c r="W12" s="8"/>
      <c r="X12" s="8"/>
      <c r="Y12" s="19"/>
    </row>
    <row r="13" spans="2:25" s="37" customFormat="1" ht="13.5" customHeight="1" x14ac:dyDescent="0.15">
      <c r="B13" s="32"/>
      <c r="C13" s="8">
        <v>12</v>
      </c>
      <c r="D13" s="15"/>
      <c r="E13" s="49" t="s">
        <v>114</v>
      </c>
      <c r="F13" s="50" t="s">
        <v>114</v>
      </c>
      <c r="G13" s="49" t="s">
        <v>114</v>
      </c>
      <c r="H13" s="73" t="s">
        <v>114</v>
      </c>
      <c r="I13" s="49" t="s">
        <v>114</v>
      </c>
      <c r="J13" s="50" t="s">
        <v>114</v>
      </c>
      <c r="K13" s="49" t="s">
        <v>114</v>
      </c>
      <c r="L13" s="73">
        <v>171</v>
      </c>
      <c r="M13" s="49">
        <v>3360</v>
      </c>
      <c r="N13" s="50">
        <v>4200</v>
      </c>
      <c r="O13" s="49">
        <v>3659</v>
      </c>
      <c r="P13" s="73">
        <v>4491</v>
      </c>
      <c r="Q13" s="49">
        <v>3780</v>
      </c>
      <c r="R13" s="50">
        <v>4725</v>
      </c>
      <c r="S13" s="49">
        <v>4027</v>
      </c>
      <c r="T13" s="73">
        <v>5430</v>
      </c>
      <c r="U13" s="8"/>
      <c r="V13" s="8"/>
      <c r="W13" s="8"/>
      <c r="X13" s="8"/>
      <c r="Y13" s="19"/>
    </row>
    <row r="14" spans="2:25" s="37" customFormat="1" ht="13.5" customHeight="1" x14ac:dyDescent="0.15">
      <c r="B14" s="32" t="s">
        <v>80</v>
      </c>
      <c r="C14" s="8">
        <v>1</v>
      </c>
      <c r="D14" s="15" t="s">
        <v>28</v>
      </c>
      <c r="E14" s="49" t="s">
        <v>114</v>
      </c>
      <c r="F14" s="50" t="s">
        <v>114</v>
      </c>
      <c r="G14" s="49" t="s">
        <v>114</v>
      </c>
      <c r="H14" s="73" t="s">
        <v>114</v>
      </c>
      <c r="I14" s="49" t="s">
        <v>114</v>
      </c>
      <c r="J14" s="50" t="s">
        <v>114</v>
      </c>
      <c r="K14" s="49" t="s">
        <v>114</v>
      </c>
      <c r="L14" s="73" t="s">
        <v>114</v>
      </c>
      <c r="M14" s="49">
        <v>2940</v>
      </c>
      <c r="N14" s="50">
        <v>3990</v>
      </c>
      <c r="O14" s="49">
        <v>3503</v>
      </c>
      <c r="P14" s="73">
        <v>2882</v>
      </c>
      <c r="Q14" s="49" t="s">
        <v>114</v>
      </c>
      <c r="R14" s="50" t="s">
        <v>114</v>
      </c>
      <c r="S14" s="49" t="s">
        <v>114</v>
      </c>
      <c r="T14" s="73">
        <v>3355</v>
      </c>
      <c r="U14" s="31"/>
      <c r="V14" s="31"/>
      <c r="W14" s="31"/>
      <c r="X14" s="31"/>
    </row>
    <row r="15" spans="2:25" s="37" customFormat="1" ht="13.5" customHeight="1" x14ac:dyDescent="0.15">
      <c r="B15" s="32"/>
      <c r="C15" s="8">
        <v>2</v>
      </c>
      <c r="D15" s="15"/>
      <c r="E15" s="49" t="s">
        <v>114</v>
      </c>
      <c r="F15" s="50" t="s">
        <v>114</v>
      </c>
      <c r="G15" s="49" t="s">
        <v>114</v>
      </c>
      <c r="H15" s="73" t="s">
        <v>114</v>
      </c>
      <c r="I15" s="49" t="s">
        <v>114</v>
      </c>
      <c r="J15" s="50" t="s">
        <v>114</v>
      </c>
      <c r="K15" s="49" t="s">
        <v>114</v>
      </c>
      <c r="L15" s="73" t="s">
        <v>114</v>
      </c>
      <c r="M15" s="49">
        <v>2730</v>
      </c>
      <c r="N15" s="50">
        <v>3675</v>
      </c>
      <c r="O15" s="49">
        <v>3107</v>
      </c>
      <c r="P15" s="73">
        <v>2293</v>
      </c>
      <c r="Q15" s="49">
        <v>3885</v>
      </c>
      <c r="R15" s="50">
        <v>4410</v>
      </c>
      <c r="S15" s="49">
        <v>4051</v>
      </c>
      <c r="T15" s="73">
        <v>3230</v>
      </c>
      <c r="U15" s="31"/>
      <c r="V15" s="31"/>
      <c r="W15" s="31"/>
      <c r="X15" s="31"/>
    </row>
    <row r="16" spans="2:25" s="37" customFormat="1" ht="13.5" customHeight="1" x14ac:dyDescent="0.15">
      <c r="B16" s="32"/>
      <c r="C16" s="8">
        <v>3</v>
      </c>
      <c r="D16" s="15"/>
      <c r="E16" s="49" t="s">
        <v>114</v>
      </c>
      <c r="F16" s="50" t="s">
        <v>114</v>
      </c>
      <c r="G16" s="49" t="s">
        <v>114</v>
      </c>
      <c r="H16" s="73" t="s">
        <v>114</v>
      </c>
      <c r="I16" s="49" t="s">
        <v>114</v>
      </c>
      <c r="J16" s="50" t="s">
        <v>114</v>
      </c>
      <c r="K16" s="49" t="s">
        <v>114</v>
      </c>
      <c r="L16" s="73" t="s">
        <v>114</v>
      </c>
      <c r="M16" s="49">
        <v>2520</v>
      </c>
      <c r="N16" s="50">
        <v>3360</v>
      </c>
      <c r="O16" s="49">
        <v>2724</v>
      </c>
      <c r="P16" s="73">
        <v>2871</v>
      </c>
      <c r="Q16" s="49">
        <v>3675</v>
      </c>
      <c r="R16" s="50">
        <v>4410</v>
      </c>
      <c r="S16" s="49">
        <v>3955</v>
      </c>
      <c r="T16" s="73">
        <v>4446</v>
      </c>
      <c r="U16" s="31"/>
      <c r="V16" s="31"/>
      <c r="W16" s="31"/>
      <c r="X16" s="31"/>
    </row>
    <row r="17" spans="2:24" s="37" customFormat="1" ht="13.5" customHeight="1" x14ac:dyDescent="0.15">
      <c r="B17" s="32"/>
      <c r="C17" s="8">
        <v>4</v>
      </c>
      <c r="D17" s="15"/>
      <c r="E17" s="49" t="s">
        <v>114</v>
      </c>
      <c r="F17" s="50" t="s">
        <v>114</v>
      </c>
      <c r="G17" s="49" t="s">
        <v>114</v>
      </c>
      <c r="H17" s="73" t="s">
        <v>114</v>
      </c>
      <c r="I17" s="49" t="s">
        <v>114</v>
      </c>
      <c r="J17" s="50" t="s">
        <v>114</v>
      </c>
      <c r="K17" s="49" t="s">
        <v>114</v>
      </c>
      <c r="L17" s="73" t="s">
        <v>114</v>
      </c>
      <c r="M17" s="49">
        <v>2940</v>
      </c>
      <c r="N17" s="50">
        <v>3465</v>
      </c>
      <c r="O17" s="49">
        <v>3163</v>
      </c>
      <c r="P17" s="73">
        <v>3529</v>
      </c>
      <c r="Q17" s="49">
        <v>3780</v>
      </c>
      <c r="R17" s="50">
        <v>4515</v>
      </c>
      <c r="S17" s="49">
        <v>4095</v>
      </c>
      <c r="T17" s="73">
        <v>6301</v>
      </c>
      <c r="U17" s="31"/>
      <c r="V17" s="31"/>
      <c r="W17" s="31"/>
      <c r="X17" s="31"/>
    </row>
    <row r="18" spans="2:24" s="37" customFormat="1" ht="13.5" customHeight="1" x14ac:dyDescent="0.15">
      <c r="B18" s="32"/>
      <c r="C18" s="8">
        <v>5</v>
      </c>
      <c r="D18" s="15"/>
      <c r="E18" s="49" t="s">
        <v>114</v>
      </c>
      <c r="F18" s="50" t="s">
        <v>114</v>
      </c>
      <c r="G18" s="49" t="s">
        <v>114</v>
      </c>
      <c r="H18" s="73" t="s">
        <v>114</v>
      </c>
      <c r="I18" s="49" t="s">
        <v>114</v>
      </c>
      <c r="J18" s="50" t="s">
        <v>114</v>
      </c>
      <c r="K18" s="49" t="s">
        <v>114</v>
      </c>
      <c r="L18" s="73">
        <v>156</v>
      </c>
      <c r="M18" s="49">
        <v>2835</v>
      </c>
      <c r="N18" s="50">
        <v>3360</v>
      </c>
      <c r="O18" s="49">
        <v>3182</v>
      </c>
      <c r="P18" s="73">
        <v>2843</v>
      </c>
      <c r="Q18" s="49">
        <v>3780</v>
      </c>
      <c r="R18" s="50">
        <v>4410</v>
      </c>
      <c r="S18" s="49">
        <v>3930</v>
      </c>
      <c r="T18" s="73">
        <v>3390</v>
      </c>
      <c r="U18" s="31"/>
      <c r="V18" s="31"/>
      <c r="W18" s="31"/>
      <c r="X18" s="31"/>
    </row>
    <row r="19" spans="2:24" s="37" customFormat="1" ht="13.5" customHeight="1" x14ac:dyDescent="0.15">
      <c r="B19" s="32"/>
      <c r="C19" s="8">
        <v>6</v>
      </c>
      <c r="D19" s="15"/>
      <c r="E19" s="49" t="s">
        <v>114</v>
      </c>
      <c r="F19" s="50" t="s">
        <v>114</v>
      </c>
      <c r="G19" s="49" t="s">
        <v>114</v>
      </c>
      <c r="H19" s="73" t="s">
        <v>114</v>
      </c>
      <c r="I19" s="49" t="s">
        <v>114</v>
      </c>
      <c r="J19" s="50" t="s">
        <v>114</v>
      </c>
      <c r="K19" s="49" t="s">
        <v>114</v>
      </c>
      <c r="L19" s="73">
        <v>29</v>
      </c>
      <c r="M19" s="49">
        <v>3045</v>
      </c>
      <c r="N19" s="50">
        <v>3465</v>
      </c>
      <c r="O19" s="49">
        <v>3291</v>
      </c>
      <c r="P19" s="73">
        <v>2582</v>
      </c>
      <c r="Q19" s="49">
        <v>3465</v>
      </c>
      <c r="R19" s="50">
        <v>4410</v>
      </c>
      <c r="S19" s="49">
        <v>3989</v>
      </c>
      <c r="T19" s="73">
        <v>3823</v>
      </c>
      <c r="U19" s="31"/>
      <c r="V19" s="31"/>
      <c r="W19" s="31"/>
      <c r="X19" s="31"/>
    </row>
    <row r="20" spans="2:24" s="37" customFormat="1" ht="13.5" customHeight="1" x14ac:dyDescent="0.15">
      <c r="B20" s="32"/>
      <c r="C20" s="8">
        <v>7</v>
      </c>
      <c r="D20" s="15"/>
      <c r="E20" s="49" t="s">
        <v>114</v>
      </c>
      <c r="F20" s="50" t="s">
        <v>114</v>
      </c>
      <c r="G20" s="49" t="s">
        <v>114</v>
      </c>
      <c r="H20" s="73" t="s">
        <v>114</v>
      </c>
      <c r="I20" s="49" t="s">
        <v>114</v>
      </c>
      <c r="J20" s="50" t="s">
        <v>114</v>
      </c>
      <c r="K20" s="49" t="s">
        <v>114</v>
      </c>
      <c r="L20" s="73">
        <v>308</v>
      </c>
      <c r="M20" s="49">
        <v>2751</v>
      </c>
      <c r="N20" s="50">
        <v>3465</v>
      </c>
      <c r="O20" s="49">
        <v>2836</v>
      </c>
      <c r="P20" s="73">
        <v>2417</v>
      </c>
      <c r="Q20" s="49">
        <v>3675</v>
      </c>
      <c r="R20" s="50">
        <v>4725</v>
      </c>
      <c r="S20" s="49">
        <v>3951</v>
      </c>
      <c r="T20" s="73">
        <v>3766</v>
      </c>
      <c r="U20" s="31"/>
      <c r="V20" s="31"/>
      <c r="W20" s="31"/>
      <c r="X20" s="31"/>
    </row>
    <row r="21" spans="2:24" s="37" customFormat="1" ht="13.5" customHeight="1" x14ac:dyDescent="0.15">
      <c r="B21" s="32"/>
      <c r="C21" s="8">
        <v>8</v>
      </c>
      <c r="D21" s="15"/>
      <c r="E21" s="49" t="s">
        <v>114</v>
      </c>
      <c r="F21" s="50" t="s">
        <v>114</v>
      </c>
      <c r="G21" s="49" t="s">
        <v>114</v>
      </c>
      <c r="H21" s="73" t="s">
        <v>114</v>
      </c>
      <c r="I21" s="49" t="s">
        <v>114</v>
      </c>
      <c r="J21" s="50" t="s">
        <v>114</v>
      </c>
      <c r="K21" s="49" t="s">
        <v>114</v>
      </c>
      <c r="L21" s="73">
        <v>275</v>
      </c>
      <c r="M21" s="49">
        <v>2940</v>
      </c>
      <c r="N21" s="50">
        <v>3675</v>
      </c>
      <c r="O21" s="49">
        <v>3098</v>
      </c>
      <c r="P21" s="73">
        <v>2980</v>
      </c>
      <c r="Q21" s="49">
        <v>3675</v>
      </c>
      <c r="R21" s="50">
        <v>4410</v>
      </c>
      <c r="S21" s="49">
        <v>4042</v>
      </c>
      <c r="T21" s="73">
        <v>3714</v>
      </c>
      <c r="U21" s="31"/>
      <c r="V21" s="31"/>
      <c r="W21" s="31"/>
      <c r="X21" s="31"/>
    </row>
    <row r="22" spans="2:24" s="37" customFormat="1" ht="13.5" customHeight="1" x14ac:dyDescent="0.15">
      <c r="B22" s="32"/>
      <c r="C22" s="8">
        <v>9</v>
      </c>
      <c r="D22" s="15"/>
      <c r="E22" s="73" t="s">
        <v>114</v>
      </c>
      <c r="F22" s="50" t="s">
        <v>114</v>
      </c>
      <c r="G22" s="49" t="s">
        <v>114</v>
      </c>
      <c r="H22" s="73" t="s">
        <v>114</v>
      </c>
      <c r="I22" s="49" t="s">
        <v>114</v>
      </c>
      <c r="J22" s="50" t="s">
        <v>114</v>
      </c>
      <c r="K22" s="49" t="s">
        <v>114</v>
      </c>
      <c r="L22" s="73">
        <v>190</v>
      </c>
      <c r="M22" s="49">
        <v>3150</v>
      </c>
      <c r="N22" s="50">
        <v>3675</v>
      </c>
      <c r="O22" s="49">
        <v>3319</v>
      </c>
      <c r="P22" s="73">
        <v>2561</v>
      </c>
      <c r="Q22" s="49">
        <v>3780</v>
      </c>
      <c r="R22" s="50">
        <v>4200</v>
      </c>
      <c r="S22" s="49">
        <v>3973</v>
      </c>
      <c r="T22" s="73">
        <v>3499</v>
      </c>
      <c r="U22" s="31"/>
      <c r="V22" s="31"/>
      <c r="W22" s="31"/>
      <c r="X22" s="31"/>
    </row>
    <row r="23" spans="2:24" s="37" customFormat="1" ht="13.5" customHeight="1" x14ac:dyDescent="0.15">
      <c r="B23" s="32"/>
      <c r="C23" s="8">
        <v>10</v>
      </c>
      <c r="D23" s="15"/>
      <c r="E23" s="49">
        <v>0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135</v>
      </c>
      <c r="M23" s="49">
        <v>3150</v>
      </c>
      <c r="N23" s="49">
        <v>3675</v>
      </c>
      <c r="O23" s="49">
        <v>3292.1228571428564</v>
      </c>
      <c r="P23" s="49">
        <v>3010.1</v>
      </c>
      <c r="Q23" s="49">
        <v>3885</v>
      </c>
      <c r="R23" s="49">
        <v>4515</v>
      </c>
      <c r="S23" s="49">
        <v>4216.1081395348838</v>
      </c>
      <c r="T23" s="49">
        <v>3289.3</v>
      </c>
      <c r="U23" s="31"/>
      <c r="V23" s="31"/>
      <c r="W23" s="31"/>
      <c r="X23" s="31"/>
    </row>
    <row r="24" spans="2:24" s="37" customFormat="1" ht="13.5" customHeight="1" x14ac:dyDescent="0.15">
      <c r="B24" s="33"/>
      <c r="C24" s="6">
        <v>11</v>
      </c>
      <c r="D24" s="16"/>
      <c r="E24" s="52">
        <v>0</v>
      </c>
      <c r="F24" s="52">
        <v>0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2">
        <v>1072</v>
      </c>
      <c r="M24" s="52">
        <v>3150</v>
      </c>
      <c r="N24" s="52">
        <v>3885</v>
      </c>
      <c r="O24" s="52">
        <v>3408.5198555956672</v>
      </c>
      <c r="P24" s="52">
        <v>2513.1</v>
      </c>
      <c r="Q24" s="52">
        <v>3675</v>
      </c>
      <c r="R24" s="52">
        <v>4410</v>
      </c>
      <c r="S24" s="52">
        <v>4112.1363405980746</v>
      </c>
      <c r="T24" s="54">
        <v>3759.8</v>
      </c>
      <c r="U24" s="31"/>
      <c r="V24" s="31"/>
      <c r="W24" s="31"/>
      <c r="X24" s="31"/>
    </row>
  </sheetData>
  <phoneticPr fontId="8"/>
  <pageMargins left="0.39370078740157483" right="0.39370078740157483" top="0.39370078740157483" bottom="0.39370078740157483" header="0" footer="0.19685039370078741"/>
  <pageSetup paperSize="9" firstPageNumber="43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B1:U41"/>
  <sheetViews>
    <sheetView zoomScale="75" workbookViewId="0">
      <selection activeCell="B1" sqref="B1"/>
    </sheetView>
  </sheetViews>
  <sheetFormatPr defaultColWidth="7.5" defaultRowHeight="12" x14ac:dyDescent="0.15"/>
  <cols>
    <col min="1" max="1" width="1" style="1" customWidth="1"/>
    <col min="2" max="2" width="4.125" style="1" customWidth="1"/>
    <col min="3" max="4" width="2.5" style="1" customWidth="1"/>
    <col min="5" max="7" width="7.625" style="1" customWidth="1"/>
    <col min="8" max="8" width="9.125" style="1" customWidth="1"/>
    <col min="9" max="11" width="7.625" style="1" customWidth="1"/>
    <col min="12" max="12" width="9.125" style="1" customWidth="1"/>
    <col min="13" max="15" width="7.625" style="1" customWidth="1"/>
    <col min="16" max="16" width="9.125" style="1" customWidth="1"/>
    <col min="17" max="19" width="7.625" style="1" customWidth="1"/>
    <col min="20" max="20" width="9.125" style="1" customWidth="1"/>
    <col min="21" max="16384" width="7.5" style="1"/>
  </cols>
  <sheetData>
    <row r="1" spans="2:21" ht="15" customHeight="1" x14ac:dyDescent="0.15">
      <c r="B1" s="113"/>
      <c r="C1" s="113"/>
      <c r="D1" s="113"/>
    </row>
    <row r="2" spans="2:21" ht="12.75" customHeight="1" x14ac:dyDescent="0.15">
      <c r="B2" s="1" t="s">
        <v>76</v>
      </c>
      <c r="C2" s="79"/>
      <c r="D2" s="79"/>
    </row>
    <row r="3" spans="2:21" ht="12.75" customHeight="1" x14ac:dyDescent="0.15">
      <c r="B3" s="79"/>
      <c r="C3" s="79"/>
      <c r="D3" s="79"/>
      <c r="P3" s="18"/>
      <c r="T3" s="18" t="s">
        <v>0</v>
      </c>
    </row>
    <row r="4" spans="2:21" ht="3.7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1" ht="14.25" customHeight="1" x14ac:dyDescent="0.15">
      <c r="B5" s="83"/>
      <c r="C5" s="81" t="s">
        <v>159</v>
      </c>
      <c r="D5" s="82"/>
      <c r="E5" s="88">
        <v>4</v>
      </c>
      <c r="F5" s="89"/>
      <c r="G5" s="89"/>
      <c r="H5" s="90"/>
      <c r="I5" s="88">
        <v>3</v>
      </c>
      <c r="J5" s="89"/>
      <c r="K5" s="89"/>
      <c r="L5" s="90"/>
      <c r="M5" s="88">
        <v>2</v>
      </c>
      <c r="N5" s="89"/>
      <c r="O5" s="89"/>
      <c r="P5" s="90"/>
      <c r="Q5" s="88">
        <v>3</v>
      </c>
      <c r="R5" s="89"/>
      <c r="S5" s="89"/>
      <c r="T5" s="90"/>
    </row>
    <row r="6" spans="2:21" ht="14.25" customHeight="1" x14ac:dyDescent="0.15">
      <c r="B6" s="80"/>
      <c r="C6" s="81" t="s">
        <v>160</v>
      </c>
      <c r="D6" s="82"/>
      <c r="E6" s="88" t="s">
        <v>161</v>
      </c>
      <c r="F6" s="89"/>
      <c r="G6" s="89"/>
      <c r="H6" s="90"/>
      <c r="I6" s="88" t="s">
        <v>161</v>
      </c>
      <c r="J6" s="89"/>
      <c r="K6" s="89"/>
      <c r="L6" s="90"/>
      <c r="M6" s="88" t="s">
        <v>162</v>
      </c>
      <c r="N6" s="89"/>
      <c r="O6" s="89"/>
      <c r="P6" s="90"/>
      <c r="Q6" s="88" t="s">
        <v>163</v>
      </c>
      <c r="R6" s="89"/>
      <c r="S6" s="89"/>
      <c r="T6" s="90"/>
    </row>
    <row r="7" spans="2:21" ht="14.25" customHeight="1" x14ac:dyDescent="0.15">
      <c r="B7" s="84" t="s">
        <v>141</v>
      </c>
      <c r="C7" s="85"/>
      <c r="D7" s="41"/>
      <c r="E7" s="91" t="s">
        <v>90</v>
      </c>
      <c r="F7" s="91" t="s">
        <v>91</v>
      </c>
      <c r="G7" s="92" t="s">
        <v>7</v>
      </c>
      <c r="H7" s="91" t="s">
        <v>5</v>
      </c>
      <c r="I7" s="91" t="s">
        <v>90</v>
      </c>
      <c r="J7" s="91" t="s">
        <v>91</v>
      </c>
      <c r="K7" s="92" t="s">
        <v>7</v>
      </c>
      <c r="L7" s="91" t="s">
        <v>5</v>
      </c>
      <c r="M7" s="91" t="s">
        <v>90</v>
      </c>
      <c r="N7" s="91" t="s">
        <v>91</v>
      </c>
      <c r="O7" s="92" t="s">
        <v>7</v>
      </c>
      <c r="P7" s="91" t="s">
        <v>5</v>
      </c>
      <c r="Q7" s="91" t="s">
        <v>90</v>
      </c>
      <c r="R7" s="91" t="s">
        <v>91</v>
      </c>
      <c r="S7" s="92" t="s">
        <v>7</v>
      </c>
      <c r="T7" s="91" t="s">
        <v>5</v>
      </c>
    </row>
    <row r="8" spans="2:21" ht="14.25" customHeight="1" x14ac:dyDescent="0.15">
      <c r="B8" s="57" t="s">
        <v>59</v>
      </c>
      <c r="C8" s="24">
        <v>17</v>
      </c>
      <c r="D8" s="34" t="s">
        <v>60</v>
      </c>
      <c r="E8" s="93">
        <v>3045</v>
      </c>
      <c r="F8" s="93">
        <v>4074</v>
      </c>
      <c r="G8" s="93">
        <v>3395</v>
      </c>
      <c r="H8" s="93">
        <v>1377261</v>
      </c>
      <c r="I8" s="93">
        <v>2702</v>
      </c>
      <c r="J8" s="93">
        <v>3570</v>
      </c>
      <c r="K8" s="93">
        <v>3117</v>
      </c>
      <c r="L8" s="93">
        <v>2053219</v>
      </c>
      <c r="M8" s="93"/>
      <c r="N8" s="93"/>
      <c r="O8" s="93"/>
      <c r="P8" s="93"/>
      <c r="Q8" s="93"/>
      <c r="R8" s="93"/>
      <c r="S8" s="93"/>
      <c r="T8" s="93"/>
      <c r="U8" s="17"/>
    </row>
    <row r="9" spans="2:21" ht="14.25" customHeight="1" x14ac:dyDescent="0.15">
      <c r="B9" s="86"/>
      <c r="C9" s="3">
        <v>18</v>
      </c>
      <c r="D9" s="119"/>
      <c r="E9" s="94">
        <v>2940</v>
      </c>
      <c r="F9" s="94">
        <v>3990</v>
      </c>
      <c r="G9" s="94">
        <v>3362</v>
      </c>
      <c r="H9" s="94">
        <v>785896</v>
      </c>
      <c r="I9" s="94">
        <v>2700</v>
      </c>
      <c r="J9" s="94">
        <v>3465</v>
      </c>
      <c r="K9" s="94">
        <v>3090</v>
      </c>
      <c r="L9" s="94">
        <v>1570965</v>
      </c>
      <c r="M9" s="94">
        <v>1365</v>
      </c>
      <c r="N9" s="94">
        <v>1733</v>
      </c>
      <c r="O9" s="94">
        <v>1588</v>
      </c>
      <c r="P9" s="94">
        <v>83768</v>
      </c>
      <c r="Q9" s="94">
        <v>2100</v>
      </c>
      <c r="R9" s="94">
        <v>2730</v>
      </c>
      <c r="S9" s="94">
        <v>2405</v>
      </c>
      <c r="T9" s="94">
        <v>610797</v>
      </c>
      <c r="U9" s="17"/>
    </row>
    <row r="10" spans="2:21" ht="14.25" customHeight="1" x14ac:dyDescent="0.15">
      <c r="B10" s="86"/>
      <c r="C10" s="3">
        <v>19</v>
      </c>
      <c r="D10" s="119"/>
      <c r="E10" s="94">
        <v>2940</v>
      </c>
      <c r="F10" s="94">
        <v>3833</v>
      </c>
      <c r="G10" s="94">
        <v>3312</v>
      </c>
      <c r="H10" s="94">
        <v>832060</v>
      </c>
      <c r="I10" s="94">
        <v>2667</v>
      </c>
      <c r="J10" s="94">
        <v>3255</v>
      </c>
      <c r="K10" s="94">
        <v>2999</v>
      </c>
      <c r="L10" s="94">
        <v>1372220</v>
      </c>
      <c r="M10" s="94">
        <v>1155</v>
      </c>
      <c r="N10" s="94">
        <v>1764</v>
      </c>
      <c r="O10" s="94">
        <v>1450</v>
      </c>
      <c r="P10" s="94">
        <v>844398</v>
      </c>
      <c r="Q10" s="94">
        <v>1943</v>
      </c>
      <c r="R10" s="94">
        <v>2536</v>
      </c>
      <c r="S10" s="94">
        <v>2329</v>
      </c>
      <c r="T10" s="94">
        <v>834916</v>
      </c>
      <c r="U10" s="17"/>
    </row>
    <row r="11" spans="2:21" ht="14.25" customHeight="1" x14ac:dyDescent="0.15">
      <c r="B11" s="86"/>
      <c r="C11" s="3">
        <v>20</v>
      </c>
      <c r="D11" s="119"/>
      <c r="E11" s="94">
        <v>2730</v>
      </c>
      <c r="F11" s="94">
        <v>3570</v>
      </c>
      <c r="G11" s="94">
        <v>3084</v>
      </c>
      <c r="H11" s="94">
        <v>663788</v>
      </c>
      <c r="I11" s="94">
        <v>2100</v>
      </c>
      <c r="J11" s="94">
        <v>3150</v>
      </c>
      <c r="K11" s="94">
        <v>2694</v>
      </c>
      <c r="L11" s="94">
        <v>1053517</v>
      </c>
      <c r="M11" s="94">
        <v>1260</v>
      </c>
      <c r="N11" s="94">
        <v>1674</v>
      </c>
      <c r="O11" s="94">
        <v>1444</v>
      </c>
      <c r="P11" s="94">
        <v>854238</v>
      </c>
      <c r="Q11" s="94">
        <v>1838</v>
      </c>
      <c r="R11" s="94">
        <v>2604</v>
      </c>
      <c r="S11" s="94">
        <v>2238</v>
      </c>
      <c r="T11" s="94">
        <v>799697</v>
      </c>
      <c r="U11" s="17"/>
    </row>
    <row r="12" spans="2:21" ht="14.25" customHeight="1" x14ac:dyDescent="0.15">
      <c r="B12" s="200"/>
      <c r="C12" s="201">
        <v>21</v>
      </c>
      <c r="D12" s="202"/>
      <c r="E12" s="203">
        <v>2310</v>
      </c>
      <c r="F12" s="203">
        <v>3297</v>
      </c>
      <c r="G12" s="203">
        <v>2875</v>
      </c>
      <c r="H12" s="203">
        <v>725583</v>
      </c>
      <c r="I12" s="203">
        <v>1995</v>
      </c>
      <c r="J12" s="203">
        <v>2835</v>
      </c>
      <c r="K12" s="203">
        <v>2475</v>
      </c>
      <c r="L12" s="203">
        <v>967057</v>
      </c>
      <c r="M12" s="203">
        <v>1260</v>
      </c>
      <c r="N12" s="203">
        <v>1680</v>
      </c>
      <c r="O12" s="203">
        <v>1443</v>
      </c>
      <c r="P12" s="203">
        <v>711650</v>
      </c>
      <c r="Q12" s="203">
        <v>1680</v>
      </c>
      <c r="R12" s="203">
        <v>2485</v>
      </c>
      <c r="S12" s="203">
        <v>2135</v>
      </c>
      <c r="T12" s="203">
        <v>792497</v>
      </c>
      <c r="U12" s="17"/>
    </row>
    <row r="13" spans="2:21" ht="14.25" customHeight="1" x14ac:dyDescent="0.15">
      <c r="B13" s="87" t="s">
        <v>168</v>
      </c>
      <c r="C13" s="17">
        <v>2</v>
      </c>
      <c r="D13" s="120" t="s">
        <v>169</v>
      </c>
      <c r="E13" s="94">
        <v>2625</v>
      </c>
      <c r="F13" s="94">
        <v>3150</v>
      </c>
      <c r="G13" s="94">
        <v>2942</v>
      </c>
      <c r="H13" s="94">
        <v>42102</v>
      </c>
      <c r="I13" s="94">
        <v>2401</v>
      </c>
      <c r="J13" s="94">
        <v>2783</v>
      </c>
      <c r="K13" s="94">
        <v>2526</v>
      </c>
      <c r="L13" s="94">
        <v>65046</v>
      </c>
      <c r="M13" s="94">
        <v>1260</v>
      </c>
      <c r="N13" s="94">
        <v>1523</v>
      </c>
      <c r="O13" s="94">
        <v>1404</v>
      </c>
      <c r="P13" s="94">
        <v>59727</v>
      </c>
      <c r="Q13" s="94">
        <v>1712</v>
      </c>
      <c r="R13" s="94">
        <v>2468</v>
      </c>
      <c r="S13" s="94">
        <v>2254</v>
      </c>
      <c r="T13" s="94">
        <v>65309</v>
      </c>
      <c r="U13" s="17"/>
    </row>
    <row r="14" spans="2:21" ht="14.25" customHeight="1" x14ac:dyDescent="0.15">
      <c r="B14" s="87"/>
      <c r="C14" s="17">
        <v>3</v>
      </c>
      <c r="D14" s="120"/>
      <c r="E14" s="94">
        <v>2520</v>
      </c>
      <c r="F14" s="94">
        <v>3098</v>
      </c>
      <c r="G14" s="94">
        <v>2907</v>
      </c>
      <c r="H14" s="94">
        <v>43404</v>
      </c>
      <c r="I14" s="94">
        <v>2147</v>
      </c>
      <c r="J14" s="94">
        <v>2573</v>
      </c>
      <c r="K14" s="94">
        <v>2444</v>
      </c>
      <c r="L14" s="94">
        <v>56273</v>
      </c>
      <c r="M14" s="94">
        <v>1313</v>
      </c>
      <c r="N14" s="94">
        <v>1628</v>
      </c>
      <c r="O14" s="94">
        <v>1443</v>
      </c>
      <c r="P14" s="94">
        <v>74180</v>
      </c>
      <c r="Q14" s="94">
        <v>1794</v>
      </c>
      <c r="R14" s="94">
        <v>2415</v>
      </c>
      <c r="S14" s="94">
        <v>2186</v>
      </c>
      <c r="T14" s="94">
        <v>69243</v>
      </c>
      <c r="U14" s="17"/>
    </row>
    <row r="15" spans="2:21" ht="14.25" customHeight="1" x14ac:dyDescent="0.15">
      <c r="B15" s="87"/>
      <c r="C15" s="17">
        <v>4</v>
      </c>
      <c r="D15" s="120"/>
      <c r="E15" s="94">
        <v>2573</v>
      </c>
      <c r="F15" s="94">
        <v>3098</v>
      </c>
      <c r="G15" s="94">
        <v>2904</v>
      </c>
      <c r="H15" s="94">
        <v>55208</v>
      </c>
      <c r="I15" s="94">
        <v>2205</v>
      </c>
      <c r="J15" s="94">
        <v>2685</v>
      </c>
      <c r="K15" s="94">
        <v>2513</v>
      </c>
      <c r="L15" s="94">
        <v>62758</v>
      </c>
      <c r="M15" s="94">
        <v>1313</v>
      </c>
      <c r="N15" s="94">
        <v>1680</v>
      </c>
      <c r="O15" s="94">
        <v>1492</v>
      </c>
      <c r="P15" s="94">
        <v>52620</v>
      </c>
      <c r="Q15" s="94">
        <v>1785</v>
      </c>
      <c r="R15" s="94">
        <v>2447</v>
      </c>
      <c r="S15" s="94">
        <v>2142</v>
      </c>
      <c r="T15" s="94">
        <v>54984</v>
      </c>
      <c r="U15" s="17"/>
    </row>
    <row r="16" spans="2:21" ht="14.25" customHeight="1" x14ac:dyDescent="0.15">
      <c r="B16" s="87"/>
      <c r="C16" s="17">
        <v>5</v>
      </c>
      <c r="D16" s="120"/>
      <c r="E16" s="94">
        <v>2552</v>
      </c>
      <c r="F16" s="94">
        <v>3098</v>
      </c>
      <c r="G16" s="94">
        <v>2922</v>
      </c>
      <c r="H16" s="94">
        <v>56080</v>
      </c>
      <c r="I16" s="94">
        <v>2258</v>
      </c>
      <c r="J16" s="94">
        <v>2730</v>
      </c>
      <c r="K16" s="94">
        <v>2503</v>
      </c>
      <c r="L16" s="94">
        <v>95801</v>
      </c>
      <c r="M16" s="94">
        <v>1302</v>
      </c>
      <c r="N16" s="94">
        <v>1680</v>
      </c>
      <c r="O16" s="94">
        <v>1529</v>
      </c>
      <c r="P16" s="94">
        <v>63592</v>
      </c>
      <c r="Q16" s="94">
        <v>1733</v>
      </c>
      <c r="R16" s="94">
        <v>2468</v>
      </c>
      <c r="S16" s="94">
        <v>2201</v>
      </c>
      <c r="T16" s="94">
        <v>65191</v>
      </c>
      <c r="U16" s="17"/>
    </row>
    <row r="17" spans="2:21" ht="14.25" customHeight="1" x14ac:dyDescent="0.15">
      <c r="B17" s="87"/>
      <c r="C17" s="17">
        <v>6</v>
      </c>
      <c r="D17" s="120"/>
      <c r="E17" s="94">
        <v>2520</v>
      </c>
      <c r="F17" s="94">
        <v>3045</v>
      </c>
      <c r="G17" s="94">
        <v>2802</v>
      </c>
      <c r="H17" s="94">
        <v>62256</v>
      </c>
      <c r="I17" s="94">
        <v>2143</v>
      </c>
      <c r="J17" s="94">
        <v>2520</v>
      </c>
      <c r="K17" s="94">
        <v>2397</v>
      </c>
      <c r="L17" s="94">
        <v>55128</v>
      </c>
      <c r="M17" s="94">
        <v>1280</v>
      </c>
      <c r="N17" s="94">
        <v>1628</v>
      </c>
      <c r="O17" s="94">
        <v>1430</v>
      </c>
      <c r="P17" s="94">
        <v>66634</v>
      </c>
      <c r="Q17" s="94">
        <v>1712</v>
      </c>
      <c r="R17" s="94">
        <v>2415</v>
      </c>
      <c r="S17" s="94">
        <v>2124</v>
      </c>
      <c r="T17" s="94">
        <v>78240</v>
      </c>
      <c r="U17" s="17"/>
    </row>
    <row r="18" spans="2:21" ht="14.25" customHeight="1" x14ac:dyDescent="0.15">
      <c r="B18" s="87"/>
      <c r="C18" s="17">
        <v>7</v>
      </c>
      <c r="D18" s="120"/>
      <c r="E18" s="94">
        <v>2415</v>
      </c>
      <c r="F18" s="94">
        <v>2961</v>
      </c>
      <c r="G18" s="94">
        <v>2774</v>
      </c>
      <c r="H18" s="94">
        <v>67362</v>
      </c>
      <c r="I18" s="94">
        <v>2182</v>
      </c>
      <c r="J18" s="94">
        <v>2520</v>
      </c>
      <c r="K18" s="94">
        <v>2434</v>
      </c>
      <c r="L18" s="94">
        <v>85680</v>
      </c>
      <c r="M18" s="94">
        <v>1260</v>
      </c>
      <c r="N18" s="94">
        <v>1500</v>
      </c>
      <c r="O18" s="94">
        <v>1340</v>
      </c>
      <c r="P18" s="94">
        <v>53750</v>
      </c>
      <c r="Q18" s="94">
        <v>1680</v>
      </c>
      <c r="R18" s="94">
        <v>2371</v>
      </c>
      <c r="S18" s="94">
        <v>2105</v>
      </c>
      <c r="T18" s="94">
        <v>56759</v>
      </c>
      <c r="U18" s="17"/>
    </row>
    <row r="19" spans="2:21" ht="14.25" customHeight="1" x14ac:dyDescent="0.15">
      <c r="B19" s="87"/>
      <c r="C19" s="17">
        <v>8</v>
      </c>
      <c r="D19" s="120"/>
      <c r="E19" s="94">
        <v>2310</v>
      </c>
      <c r="F19" s="94">
        <v>2993</v>
      </c>
      <c r="G19" s="94">
        <v>2787</v>
      </c>
      <c r="H19" s="94">
        <v>58262</v>
      </c>
      <c r="I19" s="94">
        <v>1995</v>
      </c>
      <c r="J19" s="94">
        <v>2499</v>
      </c>
      <c r="K19" s="94">
        <v>2223</v>
      </c>
      <c r="L19" s="94">
        <v>63794</v>
      </c>
      <c r="M19" s="94">
        <v>1260</v>
      </c>
      <c r="N19" s="94">
        <v>1523</v>
      </c>
      <c r="O19" s="94">
        <v>1373</v>
      </c>
      <c r="P19" s="94">
        <v>49106</v>
      </c>
      <c r="Q19" s="94">
        <v>1680</v>
      </c>
      <c r="R19" s="94">
        <v>2310</v>
      </c>
      <c r="S19" s="94">
        <v>2091</v>
      </c>
      <c r="T19" s="94">
        <v>69479</v>
      </c>
      <c r="U19" s="17"/>
    </row>
    <row r="20" spans="2:21" ht="14.25" customHeight="1" x14ac:dyDescent="0.15">
      <c r="B20" s="87"/>
      <c r="C20" s="17">
        <v>9</v>
      </c>
      <c r="D20" s="120"/>
      <c r="E20" s="94">
        <v>2384</v>
      </c>
      <c r="F20" s="94">
        <v>2940</v>
      </c>
      <c r="G20" s="94">
        <v>2672</v>
      </c>
      <c r="H20" s="94">
        <v>61531</v>
      </c>
      <c r="I20" s="94">
        <v>1995</v>
      </c>
      <c r="J20" s="94">
        <v>2520</v>
      </c>
      <c r="K20" s="94">
        <v>2283</v>
      </c>
      <c r="L20" s="94">
        <v>87140</v>
      </c>
      <c r="M20" s="94">
        <v>1313</v>
      </c>
      <c r="N20" s="94">
        <v>1538</v>
      </c>
      <c r="O20" s="94">
        <v>1436</v>
      </c>
      <c r="P20" s="94">
        <v>71421</v>
      </c>
      <c r="Q20" s="94">
        <v>1899</v>
      </c>
      <c r="R20" s="94">
        <v>2310</v>
      </c>
      <c r="S20" s="94">
        <v>2090</v>
      </c>
      <c r="T20" s="94">
        <v>54900</v>
      </c>
      <c r="U20" s="17"/>
    </row>
    <row r="21" spans="2:21" ht="14.25" customHeight="1" x14ac:dyDescent="0.15">
      <c r="B21" s="87"/>
      <c r="C21" s="17">
        <v>10</v>
      </c>
      <c r="D21" s="120"/>
      <c r="E21" s="94">
        <v>2415</v>
      </c>
      <c r="F21" s="94">
        <v>2940</v>
      </c>
      <c r="G21" s="94">
        <v>2735</v>
      </c>
      <c r="H21" s="94">
        <v>56546</v>
      </c>
      <c r="I21" s="94">
        <v>2226</v>
      </c>
      <c r="J21" s="94">
        <v>2625</v>
      </c>
      <c r="K21" s="94">
        <v>2386</v>
      </c>
      <c r="L21" s="94">
        <v>51054</v>
      </c>
      <c r="M21" s="94">
        <v>1313</v>
      </c>
      <c r="N21" s="94">
        <v>1658</v>
      </c>
      <c r="O21" s="94">
        <v>1463</v>
      </c>
      <c r="P21" s="94">
        <v>52347</v>
      </c>
      <c r="Q21" s="94">
        <v>1890</v>
      </c>
      <c r="R21" s="94">
        <v>2205</v>
      </c>
      <c r="S21" s="94">
        <v>2035</v>
      </c>
      <c r="T21" s="94">
        <v>57561</v>
      </c>
      <c r="U21" s="17"/>
    </row>
    <row r="22" spans="2:21" ht="14.25" customHeight="1" x14ac:dyDescent="0.15">
      <c r="B22" s="87"/>
      <c r="C22" s="17">
        <v>11</v>
      </c>
      <c r="D22" s="120"/>
      <c r="E22" s="94">
        <v>2835</v>
      </c>
      <c r="F22" s="94">
        <v>3150</v>
      </c>
      <c r="G22" s="94">
        <v>2987</v>
      </c>
      <c r="H22" s="94">
        <v>68592</v>
      </c>
      <c r="I22" s="94">
        <v>2258</v>
      </c>
      <c r="J22" s="94">
        <v>2756</v>
      </c>
      <c r="K22" s="94">
        <v>2537</v>
      </c>
      <c r="L22" s="94">
        <v>83545</v>
      </c>
      <c r="M22" s="94">
        <v>1365</v>
      </c>
      <c r="N22" s="94">
        <v>1623</v>
      </c>
      <c r="O22" s="94">
        <v>1510</v>
      </c>
      <c r="P22" s="94">
        <v>48448</v>
      </c>
      <c r="Q22" s="94">
        <v>1785</v>
      </c>
      <c r="R22" s="94">
        <v>2237</v>
      </c>
      <c r="S22" s="94">
        <v>2034</v>
      </c>
      <c r="T22" s="94">
        <v>71090</v>
      </c>
      <c r="U22" s="17"/>
    </row>
    <row r="23" spans="2:21" ht="14.25" customHeight="1" x14ac:dyDescent="0.15">
      <c r="B23" s="32"/>
      <c r="C23" s="17">
        <v>12</v>
      </c>
      <c r="D23" s="15"/>
      <c r="E23" s="94">
        <v>2783</v>
      </c>
      <c r="F23" s="94">
        <v>3268</v>
      </c>
      <c r="G23" s="94">
        <v>2970</v>
      </c>
      <c r="H23" s="94">
        <v>97450</v>
      </c>
      <c r="I23" s="94">
        <v>2237</v>
      </c>
      <c r="J23" s="94">
        <v>2756</v>
      </c>
      <c r="K23" s="94">
        <v>2556</v>
      </c>
      <c r="L23" s="94">
        <v>141632</v>
      </c>
      <c r="M23" s="94">
        <v>1286</v>
      </c>
      <c r="N23" s="94">
        <v>1565</v>
      </c>
      <c r="O23" s="94">
        <v>1423</v>
      </c>
      <c r="P23" s="94">
        <v>56408</v>
      </c>
      <c r="Q23" s="94">
        <v>1827</v>
      </c>
      <c r="R23" s="94">
        <v>2237</v>
      </c>
      <c r="S23" s="94">
        <v>2048</v>
      </c>
      <c r="T23" s="94">
        <v>77999</v>
      </c>
      <c r="U23" s="17"/>
    </row>
    <row r="24" spans="2:21" ht="14.25" customHeight="1" x14ac:dyDescent="0.15">
      <c r="B24" s="32" t="s">
        <v>80</v>
      </c>
      <c r="C24" s="8">
        <v>1</v>
      </c>
      <c r="D24" s="15" t="s">
        <v>28</v>
      </c>
      <c r="E24" s="94">
        <v>2730</v>
      </c>
      <c r="F24" s="94">
        <v>2993</v>
      </c>
      <c r="G24" s="94">
        <v>2858</v>
      </c>
      <c r="H24" s="94">
        <v>49433</v>
      </c>
      <c r="I24" s="94">
        <v>2310</v>
      </c>
      <c r="J24" s="94">
        <v>2701</v>
      </c>
      <c r="K24" s="94">
        <v>2455</v>
      </c>
      <c r="L24" s="94">
        <v>108856</v>
      </c>
      <c r="M24" s="94">
        <v>1208</v>
      </c>
      <c r="N24" s="94">
        <v>1475</v>
      </c>
      <c r="O24" s="94">
        <v>1346</v>
      </c>
      <c r="P24" s="94">
        <v>45337</v>
      </c>
      <c r="Q24" s="94">
        <v>1890</v>
      </c>
      <c r="R24" s="94">
        <v>2202</v>
      </c>
      <c r="S24" s="94">
        <v>2040</v>
      </c>
      <c r="T24" s="94">
        <v>73763</v>
      </c>
      <c r="U24" s="17"/>
    </row>
    <row r="25" spans="2:21" ht="14.25" customHeight="1" x14ac:dyDescent="0.15">
      <c r="B25" s="32"/>
      <c r="C25" s="8">
        <v>2</v>
      </c>
      <c r="D25" s="15"/>
      <c r="E25" s="94">
        <v>2625</v>
      </c>
      <c r="F25" s="94">
        <v>2993</v>
      </c>
      <c r="G25" s="94">
        <v>2850</v>
      </c>
      <c r="H25" s="94">
        <v>40278</v>
      </c>
      <c r="I25" s="94">
        <v>2100</v>
      </c>
      <c r="J25" s="94">
        <v>2591</v>
      </c>
      <c r="K25" s="94">
        <v>2372</v>
      </c>
      <c r="L25" s="94">
        <v>79479</v>
      </c>
      <c r="M25" s="94">
        <v>1229</v>
      </c>
      <c r="N25" s="94">
        <v>1400</v>
      </c>
      <c r="O25" s="94">
        <v>1310</v>
      </c>
      <c r="P25" s="94">
        <v>51037</v>
      </c>
      <c r="Q25" s="94">
        <v>1680</v>
      </c>
      <c r="R25" s="94">
        <v>2100</v>
      </c>
      <c r="S25" s="94">
        <v>1928</v>
      </c>
      <c r="T25" s="94">
        <v>64365</v>
      </c>
      <c r="U25" s="17"/>
    </row>
    <row r="26" spans="2:21" ht="14.25" customHeight="1" x14ac:dyDescent="0.15">
      <c r="B26" s="32"/>
      <c r="C26" s="8">
        <v>3</v>
      </c>
      <c r="D26" s="15"/>
      <c r="E26" s="94">
        <v>2310</v>
      </c>
      <c r="F26" s="94">
        <v>2888</v>
      </c>
      <c r="G26" s="94">
        <v>2657</v>
      </c>
      <c r="H26" s="94">
        <v>50379</v>
      </c>
      <c r="I26" s="94">
        <v>2100</v>
      </c>
      <c r="J26" s="94">
        <v>2646</v>
      </c>
      <c r="K26" s="94">
        <v>2399</v>
      </c>
      <c r="L26" s="94">
        <v>96869</v>
      </c>
      <c r="M26" s="94">
        <v>1208</v>
      </c>
      <c r="N26" s="94">
        <v>1368</v>
      </c>
      <c r="O26" s="94">
        <v>1279</v>
      </c>
      <c r="P26" s="94">
        <v>66499</v>
      </c>
      <c r="Q26" s="94">
        <v>1680</v>
      </c>
      <c r="R26" s="94">
        <v>2237</v>
      </c>
      <c r="S26" s="94">
        <v>1953</v>
      </c>
      <c r="T26" s="94">
        <v>85594</v>
      </c>
      <c r="U26" s="17"/>
    </row>
    <row r="27" spans="2:21" ht="14.25" customHeight="1" x14ac:dyDescent="0.15">
      <c r="B27" s="32"/>
      <c r="C27" s="8">
        <v>4</v>
      </c>
      <c r="D27" s="15"/>
      <c r="E27" s="94">
        <v>2468</v>
      </c>
      <c r="F27" s="94">
        <v>2940</v>
      </c>
      <c r="G27" s="94">
        <v>2818</v>
      </c>
      <c r="H27" s="94">
        <v>43678</v>
      </c>
      <c r="I27" s="94">
        <v>2205</v>
      </c>
      <c r="J27" s="94">
        <v>2678</v>
      </c>
      <c r="K27" s="94">
        <v>2523</v>
      </c>
      <c r="L27" s="94">
        <v>62464</v>
      </c>
      <c r="M27" s="94">
        <v>1198</v>
      </c>
      <c r="N27" s="94">
        <v>1470</v>
      </c>
      <c r="O27" s="94">
        <v>1316</v>
      </c>
      <c r="P27" s="94">
        <v>34889</v>
      </c>
      <c r="Q27" s="94">
        <v>1995</v>
      </c>
      <c r="R27" s="94">
        <v>2363</v>
      </c>
      <c r="S27" s="94">
        <v>2176</v>
      </c>
      <c r="T27" s="94">
        <v>65440</v>
      </c>
      <c r="U27" s="17"/>
    </row>
    <row r="28" spans="2:21" ht="14.25" customHeight="1" x14ac:dyDescent="0.15">
      <c r="B28" s="32"/>
      <c r="C28" s="8">
        <v>5</v>
      </c>
      <c r="D28" s="15"/>
      <c r="E28" s="94">
        <v>2415</v>
      </c>
      <c r="F28" s="94">
        <v>2993</v>
      </c>
      <c r="G28" s="94">
        <v>2817</v>
      </c>
      <c r="H28" s="94">
        <v>57185</v>
      </c>
      <c r="I28" s="94">
        <v>2247</v>
      </c>
      <c r="J28" s="94">
        <v>2625</v>
      </c>
      <c r="K28" s="94">
        <v>2499</v>
      </c>
      <c r="L28" s="94">
        <v>90530</v>
      </c>
      <c r="M28" s="94">
        <v>1208</v>
      </c>
      <c r="N28" s="94">
        <v>1565</v>
      </c>
      <c r="O28" s="94">
        <v>1356</v>
      </c>
      <c r="P28" s="94">
        <v>60884</v>
      </c>
      <c r="Q28" s="94">
        <v>1974</v>
      </c>
      <c r="R28" s="94">
        <v>2363</v>
      </c>
      <c r="S28" s="94">
        <v>2170</v>
      </c>
      <c r="T28" s="94">
        <v>89145</v>
      </c>
      <c r="U28" s="17"/>
    </row>
    <row r="29" spans="2:21" ht="14.25" customHeight="1" x14ac:dyDescent="0.15">
      <c r="B29" s="32"/>
      <c r="C29" s="8">
        <v>6</v>
      </c>
      <c r="D29" s="15"/>
      <c r="E29" s="94">
        <v>2489</v>
      </c>
      <c r="F29" s="94">
        <v>2940</v>
      </c>
      <c r="G29" s="94">
        <v>2802</v>
      </c>
      <c r="H29" s="94">
        <v>45327</v>
      </c>
      <c r="I29" s="94">
        <v>2100</v>
      </c>
      <c r="J29" s="94">
        <v>2646</v>
      </c>
      <c r="K29" s="94">
        <v>2398</v>
      </c>
      <c r="L29" s="94">
        <v>77791</v>
      </c>
      <c r="M29" s="94">
        <v>1260</v>
      </c>
      <c r="N29" s="94">
        <v>1506</v>
      </c>
      <c r="O29" s="94">
        <v>1357</v>
      </c>
      <c r="P29" s="94">
        <v>51473</v>
      </c>
      <c r="Q29" s="94">
        <v>1785</v>
      </c>
      <c r="R29" s="94">
        <v>2426</v>
      </c>
      <c r="S29" s="94">
        <v>2156</v>
      </c>
      <c r="T29" s="94">
        <v>59693</v>
      </c>
      <c r="U29" s="17"/>
    </row>
    <row r="30" spans="2:21" ht="14.25" customHeight="1" x14ac:dyDescent="0.15">
      <c r="B30" s="32"/>
      <c r="C30" s="17">
        <v>7</v>
      </c>
      <c r="D30" s="15"/>
      <c r="E30" s="94">
        <v>2605</v>
      </c>
      <c r="F30" s="94">
        <v>2993</v>
      </c>
      <c r="G30" s="94">
        <v>2819</v>
      </c>
      <c r="H30" s="94">
        <v>42043</v>
      </c>
      <c r="I30" s="49">
        <v>2100</v>
      </c>
      <c r="J30" s="49">
        <v>2545</v>
      </c>
      <c r="K30" s="49">
        <v>2339</v>
      </c>
      <c r="L30" s="49">
        <v>58514</v>
      </c>
      <c r="M30" s="49">
        <v>1208</v>
      </c>
      <c r="N30" s="49">
        <v>1544</v>
      </c>
      <c r="O30" s="49">
        <v>1337</v>
      </c>
      <c r="P30" s="49">
        <v>39327</v>
      </c>
      <c r="Q30" s="49">
        <v>1701</v>
      </c>
      <c r="R30" s="49">
        <v>2363</v>
      </c>
      <c r="S30" s="49">
        <v>2065</v>
      </c>
      <c r="T30" s="49">
        <v>55130</v>
      </c>
      <c r="U30" s="17"/>
    </row>
    <row r="31" spans="2:21" ht="13.5" customHeight="1" x14ac:dyDescent="0.15">
      <c r="B31" s="173"/>
      <c r="C31" s="17">
        <v>8</v>
      </c>
      <c r="D31" s="17"/>
      <c r="E31" s="177">
        <v>2462</v>
      </c>
      <c r="F31" s="177">
        <v>2800</v>
      </c>
      <c r="G31" s="177">
        <v>2653.2</v>
      </c>
      <c r="H31" s="177">
        <v>42061</v>
      </c>
      <c r="I31" s="177">
        <v>2222</v>
      </c>
      <c r="J31" s="177">
        <v>2520</v>
      </c>
      <c r="K31" s="177">
        <v>2355</v>
      </c>
      <c r="L31" s="177">
        <v>78480</v>
      </c>
      <c r="M31" s="177">
        <v>1208</v>
      </c>
      <c r="N31" s="177">
        <v>1470</v>
      </c>
      <c r="O31" s="177">
        <v>1356</v>
      </c>
      <c r="P31" s="177">
        <v>70999</v>
      </c>
      <c r="Q31" s="177">
        <v>1733</v>
      </c>
      <c r="R31" s="177">
        <v>2289</v>
      </c>
      <c r="S31" s="177">
        <v>2008</v>
      </c>
      <c r="T31" s="178">
        <v>74735</v>
      </c>
      <c r="U31" s="17"/>
    </row>
    <row r="32" spans="2:21" ht="13.5" customHeight="1" x14ac:dyDescent="0.15">
      <c r="B32" s="173"/>
      <c r="C32" s="17">
        <v>9</v>
      </c>
      <c r="D32" s="17"/>
      <c r="E32" s="177">
        <v>2465</v>
      </c>
      <c r="F32" s="177">
        <v>2800</v>
      </c>
      <c r="G32" s="177">
        <v>2608.8000000000002</v>
      </c>
      <c r="H32" s="178">
        <v>45938</v>
      </c>
      <c r="I32" s="48">
        <v>2258</v>
      </c>
      <c r="J32" s="48">
        <v>2625</v>
      </c>
      <c r="K32" s="48">
        <v>2449</v>
      </c>
      <c r="L32" s="48">
        <v>92686</v>
      </c>
      <c r="M32" s="205">
        <v>1208</v>
      </c>
      <c r="N32" s="205">
        <v>1575</v>
      </c>
      <c r="O32" s="205">
        <v>1413</v>
      </c>
      <c r="P32" s="205">
        <v>48353</v>
      </c>
      <c r="Q32" s="48">
        <v>1838</v>
      </c>
      <c r="R32" s="48">
        <v>2315</v>
      </c>
      <c r="S32" s="48">
        <v>2002</v>
      </c>
      <c r="T32" s="49">
        <v>85242</v>
      </c>
      <c r="U32" s="17"/>
    </row>
    <row r="33" spans="2:21" ht="13.5" customHeight="1" x14ac:dyDescent="0.15">
      <c r="B33" s="173"/>
      <c r="C33" s="17">
        <v>10</v>
      </c>
      <c r="D33" s="120"/>
      <c r="E33" s="178">
        <v>2489</v>
      </c>
      <c r="F33" s="178">
        <v>2888</v>
      </c>
      <c r="G33" s="178">
        <v>2734</v>
      </c>
      <c r="H33" s="178">
        <v>44182.1</v>
      </c>
      <c r="I33" s="49">
        <v>2252.25</v>
      </c>
      <c r="J33" s="49">
        <v>2625</v>
      </c>
      <c r="K33" s="49">
        <v>2460.2990123850109</v>
      </c>
      <c r="L33" s="49">
        <v>65253.899999999994</v>
      </c>
      <c r="M33" s="152">
        <v>1207.5</v>
      </c>
      <c r="N33" s="152">
        <v>1564.5</v>
      </c>
      <c r="O33" s="152">
        <v>1418.3540168290526</v>
      </c>
      <c r="P33" s="152">
        <v>51576.900000000009</v>
      </c>
      <c r="Q33" s="49">
        <v>1900.5</v>
      </c>
      <c r="R33" s="49">
        <v>2425.5</v>
      </c>
      <c r="S33" s="49">
        <v>2131.3292733934513</v>
      </c>
      <c r="T33" s="49">
        <v>97867</v>
      </c>
      <c r="U33" s="17"/>
    </row>
    <row r="34" spans="2:21" ht="13.5" customHeight="1" x14ac:dyDescent="0.15">
      <c r="B34" s="174"/>
      <c r="C34" s="2">
        <v>11</v>
      </c>
      <c r="D34" s="207"/>
      <c r="E34" s="179">
        <v>2678</v>
      </c>
      <c r="F34" s="179">
        <v>3045</v>
      </c>
      <c r="G34" s="179">
        <v>2850</v>
      </c>
      <c r="H34" s="179">
        <v>53970</v>
      </c>
      <c r="I34" s="52">
        <v>2310</v>
      </c>
      <c r="J34" s="52">
        <v>2709</v>
      </c>
      <c r="K34" s="52">
        <v>2539</v>
      </c>
      <c r="L34" s="52">
        <v>70581</v>
      </c>
      <c r="M34" s="153">
        <v>1208</v>
      </c>
      <c r="N34" s="153">
        <v>1480</v>
      </c>
      <c r="O34" s="153">
        <v>1394</v>
      </c>
      <c r="P34" s="153">
        <v>62192</v>
      </c>
      <c r="Q34" s="52">
        <v>1890</v>
      </c>
      <c r="R34" s="52">
        <v>2478</v>
      </c>
      <c r="S34" s="52">
        <v>2152</v>
      </c>
      <c r="T34" s="54">
        <v>119113</v>
      </c>
      <c r="U34" s="17"/>
    </row>
    <row r="35" spans="2:21" ht="13.5" customHeight="1" x14ac:dyDescent="0.15">
      <c r="B35" s="26" t="s">
        <v>16</v>
      </c>
      <c r="C35" s="1" t="s">
        <v>22</v>
      </c>
    </row>
    <row r="36" spans="2:21" ht="13.5" customHeight="1" x14ac:dyDescent="0.15">
      <c r="B36" s="27" t="s">
        <v>17</v>
      </c>
      <c r="C36" s="1" t="s">
        <v>36</v>
      </c>
      <c r="M36" s="50"/>
      <c r="N36" s="50"/>
      <c r="O36" s="50"/>
      <c r="P36" s="50"/>
    </row>
    <row r="37" spans="2:21" ht="13.5" customHeight="1" x14ac:dyDescent="0.15">
      <c r="B37" s="27"/>
      <c r="C37" s="19"/>
      <c r="I37" s="50"/>
      <c r="J37" s="50"/>
      <c r="K37" s="50"/>
      <c r="L37" s="50"/>
      <c r="M37" s="145"/>
      <c r="N37" s="145"/>
      <c r="O37" s="145"/>
      <c r="P37" s="145"/>
      <c r="Q37" s="50"/>
      <c r="R37" s="50"/>
      <c r="S37" s="50"/>
      <c r="T37" s="50"/>
    </row>
    <row r="39" spans="2:21" x14ac:dyDescent="0.15">
      <c r="E39" s="204"/>
      <c r="F39" s="204"/>
      <c r="G39" s="204"/>
      <c r="H39" s="206"/>
      <c r="I39" s="50"/>
      <c r="J39" s="50"/>
      <c r="K39" s="50"/>
      <c r="L39" s="50"/>
      <c r="M39" s="145"/>
      <c r="N39" s="145"/>
      <c r="O39" s="145"/>
      <c r="P39" s="145"/>
      <c r="Q39" s="50"/>
      <c r="R39" s="50"/>
      <c r="S39" s="50"/>
      <c r="T39" s="50"/>
    </row>
    <row r="40" spans="2:21" x14ac:dyDescent="0.15">
      <c r="E40" s="204"/>
      <c r="F40" s="204"/>
      <c r="G40" s="204"/>
      <c r="H40" s="206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</row>
    <row r="41" spans="2:21" x14ac:dyDescent="0.15">
      <c r="E41" s="176"/>
      <c r="F41" s="176"/>
      <c r="G41" s="175"/>
    </row>
  </sheetData>
  <autoFilter ref="B5:T36"/>
  <phoneticPr fontId="4"/>
  <pageMargins left="0.39370078740157483" right="0.39370078740157483" top="0.39370078740157483" bottom="0.39370078740157483" header="0" footer="0.19685039370078741"/>
  <pageSetup paperSize="9" firstPageNumber="44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Z49"/>
  <sheetViews>
    <sheetView topLeftCell="A10" zoomScale="75" workbookViewId="0">
      <selection activeCell="T50" sqref="T50"/>
    </sheetView>
  </sheetViews>
  <sheetFormatPr defaultColWidth="7.5" defaultRowHeight="12" x14ac:dyDescent="0.15"/>
  <cols>
    <col min="1" max="1" width="0.625" style="19" customWidth="1"/>
    <col min="2" max="2" width="5.5" style="19" customWidth="1"/>
    <col min="3" max="3" width="2.75" style="19" customWidth="1"/>
    <col min="4" max="4" width="5.75" style="19" customWidth="1"/>
    <col min="5" max="5" width="5.5" style="19" customWidth="1"/>
    <col min="6" max="7" width="5.875" style="19" customWidth="1"/>
    <col min="8" max="8" width="8.125" style="19" customWidth="1"/>
    <col min="9" max="9" width="5.375" style="19" customWidth="1"/>
    <col min="10" max="11" width="5.875" style="19" customWidth="1"/>
    <col min="12" max="12" width="8.125" style="19" customWidth="1"/>
    <col min="13" max="13" width="5.25" style="19" customWidth="1"/>
    <col min="14" max="14" width="5.875" style="19" customWidth="1"/>
    <col min="15" max="15" width="6.75" style="19" customWidth="1"/>
    <col min="16" max="16" width="8.125" style="19" customWidth="1"/>
    <col min="17" max="17" width="5.5" style="19" customWidth="1"/>
    <col min="18" max="19" width="5.875" style="19" customWidth="1"/>
    <col min="20" max="20" width="8.125" style="19" customWidth="1"/>
    <col min="21" max="21" width="5.375" style="19" customWidth="1"/>
    <col min="22" max="22" width="5.875" style="19" customWidth="1"/>
    <col min="23" max="23" width="6.75" style="19" customWidth="1"/>
    <col min="24" max="24" width="8.125" style="19" customWidth="1"/>
    <col min="25" max="16384" width="7.5" style="19"/>
  </cols>
  <sheetData>
    <row r="1" spans="1:25" ht="15" customHeight="1" x14ac:dyDescent="0.15">
      <c r="B1" s="112"/>
      <c r="C1" s="112"/>
      <c r="D1" s="112"/>
    </row>
    <row r="2" spans="1:25" ht="12.75" customHeight="1" x14ac:dyDescent="0.15">
      <c r="B2" s="19" t="s">
        <v>77</v>
      </c>
      <c r="C2" s="38"/>
      <c r="D2" s="38"/>
    </row>
    <row r="3" spans="1:25" ht="12.75" customHeight="1" x14ac:dyDescent="0.15">
      <c r="B3" s="38"/>
      <c r="C3" s="38"/>
      <c r="D3" s="38"/>
      <c r="X3" s="23" t="s">
        <v>0</v>
      </c>
    </row>
    <row r="4" spans="1:25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25" ht="12" customHeight="1" x14ac:dyDescent="0.15">
      <c r="A5" s="15"/>
      <c r="B5" s="4"/>
      <c r="C5" s="95" t="s">
        <v>61</v>
      </c>
      <c r="D5" s="96"/>
      <c r="E5" s="20" t="s">
        <v>105</v>
      </c>
      <c r="F5" s="64"/>
      <c r="G5" s="64"/>
      <c r="H5" s="70"/>
      <c r="I5" s="20" t="s">
        <v>106</v>
      </c>
      <c r="J5" s="64"/>
      <c r="K5" s="64"/>
      <c r="L5" s="70"/>
      <c r="M5" s="20" t="s">
        <v>107</v>
      </c>
      <c r="N5" s="64"/>
      <c r="O5" s="64"/>
      <c r="P5" s="70"/>
      <c r="Q5" s="20" t="s">
        <v>108</v>
      </c>
      <c r="R5" s="64"/>
      <c r="S5" s="64"/>
      <c r="T5" s="70"/>
      <c r="U5" s="20" t="s">
        <v>109</v>
      </c>
      <c r="V5" s="64"/>
      <c r="W5" s="64"/>
      <c r="X5" s="70"/>
    </row>
    <row r="6" spans="1:25" ht="12" customHeight="1" x14ac:dyDescent="0.15">
      <c r="A6" s="15"/>
      <c r="B6" s="123"/>
      <c r="C6" s="5"/>
      <c r="D6" s="16"/>
      <c r="E6" s="5" t="s">
        <v>110</v>
      </c>
      <c r="F6" s="97"/>
      <c r="G6" s="97"/>
      <c r="H6" s="98"/>
      <c r="I6" s="5"/>
      <c r="J6" s="97"/>
      <c r="K6" s="97"/>
      <c r="L6" s="98"/>
      <c r="M6" s="5" t="s">
        <v>111</v>
      </c>
      <c r="N6" s="97"/>
      <c r="O6" s="97"/>
      <c r="P6" s="98"/>
      <c r="Q6" s="5" t="s">
        <v>112</v>
      </c>
      <c r="R6" s="97"/>
      <c r="S6" s="97"/>
      <c r="T6" s="98"/>
      <c r="U6" s="5"/>
      <c r="V6" s="97"/>
      <c r="W6" s="97"/>
      <c r="X6" s="98"/>
    </row>
    <row r="7" spans="1:25" ht="12" customHeight="1" x14ac:dyDescent="0.15">
      <c r="A7" s="15"/>
      <c r="B7" s="45" t="s">
        <v>113</v>
      </c>
      <c r="C7" s="121"/>
      <c r="D7" s="118"/>
      <c r="E7" s="66" t="s">
        <v>90</v>
      </c>
      <c r="F7" s="66" t="s">
        <v>91</v>
      </c>
      <c r="G7" s="66" t="s">
        <v>92</v>
      </c>
      <c r="H7" s="66" t="s">
        <v>5</v>
      </c>
      <c r="I7" s="66" t="s">
        <v>90</v>
      </c>
      <c r="J7" s="66" t="s">
        <v>91</v>
      </c>
      <c r="K7" s="66" t="s">
        <v>92</v>
      </c>
      <c r="L7" s="66" t="s">
        <v>5</v>
      </c>
      <c r="M7" s="66" t="s">
        <v>90</v>
      </c>
      <c r="N7" s="66" t="s">
        <v>91</v>
      </c>
      <c r="O7" s="66" t="s">
        <v>92</v>
      </c>
      <c r="P7" s="66" t="s">
        <v>5</v>
      </c>
      <c r="Q7" s="66" t="s">
        <v>90</v>
      </c>
      <c r="R7" s="66" t="s">
        <v>91</v>
      </c>
      <c r="S7" s="66" t="s">
        <v>92</v>
      </c>
      <c r="T7" s="66" t="s">
        <v>5</v>
      </c>
      <c r="U7" s="66" t="s">
        <v>90</v>
      </c>
      <c r="V7" s="66" t="s">
        <v>91</v>
      </c>
      <c r="W7" s="66" t="s">
        <v>92</v>
      </c>
      <c r="X7" s="66" t="s">
        <v>5</v>
      </c>
    </row>
    <row r="8" spans="1:25" ht="12" customHeight="1" x14ac:dyDescent="0.15">
      <c r="A8" s="15"/>
      <c r="B8" s="5"/>
      <c r="C8" s="6"/>
      <c r="D8" s="16"/>
      <c r="E8" s="68"/>
      <c r="F8" s="68"/>
      <c r="G8" s="68" t="s">
        <v>93</v>
      </c>
      <c r="H8" s="68"/>
      <c r="I8" s="68"/>
      <c r="J8" s="68"/>
      <c r="K8" s="68" t="s">
        <v>93</v>
      </c>
      <c r="L8" s="68"/>
      <c r="M8" s="68"/>
      <c r="N8" s="68"/>
      <c r="O8" s="68" t="s">
        <v>93</v>
      </c>
      <c r="P8" s="68"/>
      <c r="Q8" s="68"/>
      <c r="R8" s="68"/>
      <c r="S8" s="68" t="s">
        <v>93</v>
      </c>
      <c r="T8" s="68"/>
      <c r="U8" s="68"/>
      <c r="V8" s="68"/>
      <c r="W8" s="68" t="s">
        <v>93</v>
      </c>
      <c r="X8" s="68"/>
    </row>
    <row r="9" spans="1:25" ht="12" customHeight="1" x14ac:dyDescent="0.15">
      <c r="A9" s="15"/>
      <c r="B9" s="57" t="s">
        <v>59</v>
      </c>
      <c r="C9" s="61">
        <v>19</v>
      </c>
      <c r="D9" s="34" t="s">
        <v>60</v>
      </c>
      <c r="E9" s="55" t="s">
        <v>114</v>
      </c>
      <c r="F9" s="55" t="s">
        <v>114</v>
      </c>
      <c r="G9" s="55" t="s">
        <v>114</v>
      </c>
      <c r="H9" s="55" t="s">
        <v>114</v>
      </c>
      <c r="I9" s="55" t="s">
        <v>114</v>
      </c>
      <c r="J9" s="55" t="s">
        <v>114</v>
      </c>
      <c r="K9" s="55" t="s">
        <v>114</v>
      </c>
      <c r="L9" s="55" t="s">
        <v>114</v>
      </c>
      <c r="M9" s="55" t="s">
        <v>114</v>
      </c>
      <c r="N9" s="55" t="s">
        <v>114</v>
      </c>
      <c r="O9" s="55" t="s">
        <v>114</v>
      </c>
      <c r="P9" s="55" t="s">
        <v>114</v>
      </c>
      <c r="Q9" s="55" t="s">
        <v>114</v>
      </c>
      <c r="R9" s="55" t="s">
        <v>114</v>
      </c>
      <c r="S9" s="55" t="s">
        <v>114</v>
      </c>
      <c r="T9" s="55" t="s">
        <v>114</v>
      </c>
      <c r="U9" s="55" t="s">
        <v>114</v>
      </c>
      <c r="V9" s="55" t="s">
        <v>114</v>
      </c>
      <c r="W9" s="55" t="s">
        <v>114</v>
      </c>
      <c r="X9" s="55" t="s">
        <v>114</v>
      </c>
      <c r="Y9" s="8"/>
    </row>
    <row r="10" spans="1:25" ht="12" customHeight="1" x14ac:dyDescent="0.15">
      <c r="A10" s="15"/>
      <c r="B10" s="32"/>
      <c r="C10" s="107">
        <v>20</v>
      </c>
      <c r="D10" s="15"/>
      <c r="E10" s="49" t="s">
        <v>114</v>
      </c>
      <c r="F10" s="49" t="s">
        <v>114</v>
      </c>
      <c r="G10" s="49" t="s">
        <v>114</v>
      </c>
      <c r="H10" s="49" t="s">
        <v>114</v>
      </c>
      <c r="I10" s="49" t="s">
        <v>114</v>
      </c>
      <c r="J10" s="49" t="s">
        <v>114</v>
      </c>
      <c r="K10" s="49" t="s">
        <v>114</v>
      </c>
      <c r="L10" s="49" t="s">
        <v>114</v>
      </c>
      <c r="M10" s="49" t="s">
        <v>114</v>
      </c>
      <c r="N10" s="49" t="s">
        <v>114</v>
      </c>
      <c r="O10" s="49" t="s">
        <v>114</v>
      </c>
      <c r="P10" s="49" t="s">
        <v>114</v>
      </c>
      <c r="Q10" s="49" t="s">
        <v>114</v>
      </c>
      <c r="R10" s="49" t="s">
        <v>114</v>
      </c>
      <c r="S10" s="49" t="s">
        <v>114</v>
      </c>
      <c r="T10" s="49" t="s">
        <v>114</v>
      </c>
      <c r="U10" s="49" t="s">
        <v>114</v>
      </c>
      <c r="V10" s="49" t="s">
        <v>114</v>
      </c>
      <c r="W10" s="49" t="s">
        <v>114</v>
      </c>
      <c r="X10" s="49" t="s">
        <v>114</v>
      </c>
      <c r="Y10" s="8"/>
    </row>
    <row r="11" spans="1:25" ht="12" customHeight="1" x14ac:dyDescent="0.15">
      <c r="A11" s="15"/>
      <c r="B11" s="33"/>
      <c r="C11" s="108">
        <v>21</v>
      </c>
      <c r="D11" s="16"/>
      <c r="E11" s="172">
        <v>0</v>
      </c>
      <c r="F11" s="172">
        <v>0</v>
      </c>
      <c r="G11" s="172">
        <v>0</v>
      </c>
      <c r="H11" s="172">
        <v>0</v>
      </c>
      <c r="I11" s="172">
        <v>0</v>
      </c>
      <c r="J11" s="172">
        <v>0</v>
      </c>
      <c r="K11" s="172">
        <v>0</v>
      </c>
      <c r="L11" s="172">
        <v>0</v>
      </c>
      <c r="M11" s="187">
        <v>0</v>
      </c>
      <c r="N11" s="172">
        <v>0</v>
      </c>
      <c r="O11" s="172">
        <v>0</v>
      </c>
      <c r="P11" s="172">
        <v>0</v>
      </c>
      <c r="Q11" s="172">
        <v>0</v>
      </c>
      <c r="R11" s="172">
        <v>0</v>
      </c>
      <c r="S11" s="172">
        <v>0</v>
      </c>
      <c r="T11" s="172">
        <v>0</v>
      </c>
      <c r="U11" s="172">
        <v>0</v>
      </c>
      <c r="V11" s="172">
        <v>0</v>
      </c>
      <c r="W11" s="172">
        <v>0</v>
      </c>
      <c r="X11" s="187">
        <v>0</v>
      </c>
      <c r="Y11" s="8"/>
    </row>
    <row r="12" spans="1:25" ht="12" customHeight="1" x14ac:dyDescent="0.15">
      <c r="A12" s="15"/>
      <c r="B12" s="32" t="s">
        <v>165</v>
      </c>
      <c r="C12" s="107">
        <v>3</v>
      </c>
      <c r="D12" s="15"/>
      <c r="E12" s="49" t="s">
        <v>114</v>
      </c>
      <c r="F12" s="49" t="s">
        <v>114</v>
      </c>
      <c r="G12" s="49" t="s">
        <v>114</v>
      </c>
      <c r="H12" s="49" t="s">
        <v>114</v>
      </c>
      <c r="I12" s="49" t="s">
        <v>114</v>
      </c>
      <c r="J12" s="49" t="s">
        <v>114</v>
      </c>
      <c r="K12" s="49" t="s">
        <v>114</v>
      </c>
      <c r="L12" s="49" t="s">
        <v>114</v>
      </c>
      <c r="M12" s="49" t="s">
        <v>114</v>
      </c>
      <c r="N12" s="49" t="s">
        <v>114</v>
      </c>
      <c r="O12" s="49" t="s">
        <v>114</v>
      </c>
      <c r="P12" s="49" t="s">
        <v>114</v>
      </c>
      <c r="Q12" s="49" t="s">
        <v>114</v>
      </c>
      <c r="R12" s="49" t="s">
        <v>114</v>
      </c>
      <c r="S12" s="49" t="s">
        <v>114</v>
      </c>
      <c r="T12" s="49" t="s">
        <v>114</v>
      </c>
      <c r="U12" s="49" t="s">
        <v>114</v>
      </c>
      <c r="V12" s="49" t="s">
        <v>114</v>
      </c>
      <c r="W12" s="49" t="s">
        <v>114</v>
      </c>
      <c r="X12" s="49" t="s">
        <v>114</v>
      </c>
      <c r="Y12" s="8"/>
    </row>
    <row r="13" spans="1:25" ht="12" customHeight="1" x14ac:dyDescent="0.15">
      <c r="A13" s="15"/>
      <c r="B13" s="32"/>
      <c r="C13" s="107">
        <v>4</v>
      </c>
      <c r="D13" s="15"/>
      <c r="E13" s="49" t="s">
        <v>114</v>
      </c>
      <c r="F13" s="49" t="s">
        <v>114</v>
      </c>
      <c r="G13" s="49" t="s">
        <v>114</v>
      </c>
      <c r="H13" s="49" t="s">
        <v>114</v>
      </c>
      <c r="I13" s="49" t="s">
        <v>114</v>
      </c>
      <c r="J13" s="49" t="s">
        <v>114</v>
      </c>
      <c r="K13" s="49" t="s">
        <v>114</v>
      </c>
      <c r="L13" s="49" t="s">
        <v>114</v>
      </c>
      <c r="M13" s="49" t="s">
        <v>114</v>
      </c>
      <c r="N13" s="49" t="s">
        <v>114</v>
      </c>
      <c r="O13" s="49" t="s">
        <v>114</v>
      </c>
      <c r="P13" s="49" t="s">
        <v>114</v>
      </c>
      <c r="Q13" s="49" t="s">
        <v>114</v>
      </c>
      <c r="R13" s="49" t="s">
        <v>114</v>
      </c>
      <c r="S13" s="49" t="s">
        <v>114</v>
      </c>
      <c r="T13" s="49" t="s">
        <v>114</v>
      </c>
      <c r="U13" s="49" t="s">
        <v>114</v>
      </c>
      <c r="V13" s="49" t="s">
        <v>114</v>
      </c>
      <c r="W13" s="49" t="s">
        <v>114</v>
      </c>
      <c r="X13" s="49" t="s">
        <v>114</v>
      </c>
      <c r="Y13" s="8"/>
    </row>
    <row r="14" spans="1:25" ht="12" customHeight="1" x14ac:dyDescent="0.15">
      <c r="A14" s="15"/>
      <c r="B14" s="32"/>
      <c r="C14" s="107">
        <v>5</v>
      </c>
      <c r="D14" s="15"/>
      <c r="E14" s="49" t="s">
        <v>114</v>
      </c>
      <c r="F14" s="49" t="s">
        <v>114</v>
      </c>
      <c r="G14" s="49" t="s">
        <v>114</v>
      </c>
      <c r="H14" s="49" t="s">
        <v>114</v>
      </c>
      <c r="I14" s="49" t="s">
        <v>114</v>
      </c>
      <c r="J14" s="49" t="s">
        <v>114</v>
      </c>
      <c r="K14" s="49" t="s">
        <v>114</v>
      </c>
      <c r="L14" s="49" t="s">
        <v>114</v>
      </c>
      <c r="M14" s="49" t="s">
        <v>114</v>
      </c>
      <c r="N14" s="49" t="s">
        <v>114</v>
      </c>
      <c r="O14" s="49" t="s">
        <v>114</v>
      </c>
      <c r="P14" s="49" t="s">
        <v>114</v>
      </c>
      <c r="Q14" s="49" t="s">
        <v>114</v>
      </c>
      <c r="R14" s="49" t="s">
        <v>114</v>
      </c>
      <c r="S14" s="49" t="s">
        <v>114</v>
      </c>
      <c r="T14" s="49" t="s">
        <v>114</v>
      </c>
      <c r="U14" s="49" t="s">
        <v>114</v>
      </c>
      <c r="V14" s="49" t="s">
        <v>114</v>
      </c>
      <c r="W14" s="49" t="s">
        <v>114</v>
      </c>
      <c r="X14" s="49" t="s">
        <v>114</v>
      </c>
      <c r="Y14" s="8"/>
    </row>
    <row r="15" spans="1:25" ht="12" customHeight="1" x14ac:dyDescent="0.15">
      <c r="A15" s="15"/>
      <c r="B15" s="32"/>
      <c r="C15" s="107">
        <v>6</v>
      </c>
      <c r="D15" s="15"/>
      <c r="E15" s="49" t="s">
        <v>114</v>
      </c>
      <c r="F15" s="49" t="s">
        <v>114</v>
      </c>
      <c r="G15" s="49" t="s">
        <v>114</v>
      </c>
      <c r="H15" s="49" t="s">
        <v>114</v>
      </c>
      <c r="I15" s="49" t="s">
        <v>114</v>
      </c>
      <c r="J15" s="49" t="s">
        <v>114</v>
      </c>
      <c r="K15" s="49" t="s">
        <v>114</v>
      </c>
      <c r="L15" s="49" t="s">
        <v>114</v>
      </c>
      <c r="M15" s="49" t="s">
        <v>114</v>
      </c>
      <c r="N15" s="49" t="s">
        <v>114</v>
      </c>
      <c r="O15" s="49" t="s">
        <v>114</v>
      </c>
      <c r="P15" s="49" t="s">
        <v>114</v>
      </c>
      <c r="Q15" s="49" t="s">
        <v>114</v>
      </c>
      <c r="R15" s="49" t="s">
        <v>114</v>
      </c>
      <c r="S15" s="49" t="s">
        <v>114</v>
      </c>
      <c r="T15" s="49" t="s">
        <v>114</v>
      </c>
      <c r="U15" s="49" t="s">
        <v>114</v>
      </c>
      <c r="V15" s="49" t="s">
        <v>114</v>
      </c>
      <c r="W15" s="49" t="s">
        <v>114</v>
      </c>
      <c r="X15" s="49" t="s">
        <v>114</v>
      </c>
      <c r="Y15" s="8"/>
    </row>
    <row r="16" spans="1:25" ht="12" customHeight="1" x14ac:dyDescent="0.15">
      <c r="A16" s="15"/>
      <c r="B16" s="32"/>
      <c r="C16" s="107">
        <v>7</v>
      </c>
      <c r="D16" s="15"/>
      <c r="E16" s="49" t="s">
        <v>114</v>
      </c>
      <c r="F16" s="49" t="s">
        <v>114</v>
      </c>
      <c r="G16" s="49" t="s">
        <v>114</v>
      </c>
      <c r="H16" s="49" t="s">
        <v>114</v>
      </c>
      <c r="I16" s="49" t="s">
        <v>114</v>
      </c>
      <c r="J16" s="49" t="s">
        <v>114</v>
      </c>
      <c r="K16" s="49" t="s">
        <v>114</v>
      </c>
      <c r="L16" s="49" t="s">
        <v>114</v>
      </c>
      <c r="M16" s="49" t="s">
        <v>114</v>
      </c>
      <c r="N16" s="49" t="s">
        <v>114</v>
      </c>
      <c r="O16" s="49" t="s">
        <v>114</v>
      </c>
      <c r="P16" s="49" t="s">
        <v>114</v>
      </c>
      <c r="Q16" s="49" t="s">
        <v>114</v>
      </c>
      <c r="R16" s="49" t="s">
        <v>114</v>
      </c>
      <c r="S16" s="49" t="s">
        <v>114</v>
      </c>
      <c r="T16" s="49" t="s">
        <v>114</v>
      </c>
      <c r="U16" s="49" t="s">
        <v>114</v>
      </c>
      <c r="V16" s="49" t="s">
        <v>114</v>
      </c>
      <c r="W16" s="49" t="s">
        <v>114</v>
      </c>
      <c r="X16" s="49" t="s">
        <v>114</v>
      </c>
      <c r="Y16" s="8"/>
    </row>
    <row r="17" spans="1:26" ht="12" customHeight="1" x14ac:dyDescent="0.15">
      <c r="A17" s="15"/>
      <c r="B17" s="32"/>
      <c r="C17" s="107">
        <v>8</v>
      </c>
      <c r="D17" s="15"/>
      <c r="E17" s="49" t="s">
        <v>114</v>
      </c>
      <c r="F17" s="49" t="s">
        <v>114</v>
      </c>
      <c r="G17" s="49" t="s">
        <v>114</v>
      </c>
      <c r="H17" s="49" t="s">
        <v>114</v>
      </c>
      <c r="I17" s="49" t="s">
        <v>114</v>
      </c>
      <c r="J17" s="49" t="s">
        <v>114</v>
      </c>
      <c r="K17" s="49" t="s">
        <v>114</v>
      </c>
      <c r="L17" s="49" t="s">
        <v>114</v>
      </c>
      <c r="M17" s="49" t="s">
        <v>114</v>
      </c>
      <c r="N17" s="49" t="s">
        <v>114</v>
      </c>
      <c r="O17" s="49" t="s">
        <v>114</v>
      </c>
      <c r="P17" s="49"/>
      <c r="Q17" s="49" t="s">
        <v>114</v>
      </c>
      <c r="R17" s="49" t="s">
        <v>114</v>
      </c>
      <c r="S17" s="49" t="s">
        <v>114</v>
      </c>
      <c r="T17" s="49"/>
      <c r="U17" s="49" t="s">
        <v>114</v>
      </c>
      <c r="V17" s="49" t="s">
        <v>114</v>
      </c>
      <c r="W17" s="49" t="s">
        <v>114</v>
      </c>
      <c r="X17" s="49"/>
      <c r="Y17" s="8"/>
    </row>
    <row r="18" spans="1:26" ht="12" customHeight="1" x14ac:dyDescent="0.15">
      <c r="A18" s="8"/>
      <c r="B18" s="32"/>
      <c r="C18" s="107">
        <v>9</v>
      </c>
      <c r="D18" s="8"/>
      <c r="E18" s="189">
        <v>0</v>
      </c>
      <c r="F18" s="189">
        <v>0</v>
      </c>
      <c r="G18" s="189">
        <v>0</v>
      </c>
      <c r="H18" s="189">
        <v>0</v>
      </c>
      <c r="I18" s="189">
        <v>0</v>
      </c>
      <c r="J18" s="189">
        <v>0</v>
      </c>
      <c r="K18" s="189">
        <v>0</v>
      </c>
      <c r="L18" s="189">
        <v>0</v>
      </c>
      <c r="M18" s="186">
        <v>0</v>
      </c>
      <c r="N18" s="189">
        <v>0</v>
      </c>
      <c r="O18" s="189">
        <v>0</v>
      </c>
      <c r="P18" s="189">
        <v>0</v>
      </c>
      <c r="Q18" s="189">
        <v>0</v>
      </c>
      <c r="R18" s="189">
        <v>0</v>
      </c>
      <c r="S18" s="189">
        <v>0</v>
      </c>
      <c r="T18" s="189">
        <v>0</v>
      </c>
      <c r="U18" s="189">
        <v>0</v>
      </c>
      <c r="V18" s="189">
        <v>0</v>
      </c>
      <c r="W18" s="189">
        <v>0</v>
      </c>
      <c r="X18" s="186">
        <v>0</v>
      </c>
      <c r="Y18" s="8"/>
    </row>
    <row r="19" spans="1:26" ht="12" customHeight="1" x14ac:dyDescent="0.15">
      <c r="A19" s="8"/>
      <c r="B19" s="32"/>
      <c r="C19" s="107">
        <v>10</v>
      </c>
      <c r="D19" s="15"/>
      <c r="E19" s="186">
        <v>0</v>
      </c>
      <c r="F19" s="186">
        <v>0</v>
      </c>
      <c r="G19" s="186">
        <v>0</v>
      </c>
      <c r="H19" s="186">
        <v>0</v>
      </c>
      <c r="I19" s="186">
        <v>0</v>
      </c>
      <c r="J19" s="186">
        <v>0</v>
      </c>
      <c r="K19" s="186">
        <v>0</v>
      </c>
      <c r="L19" s="186">
        <v>0</v>
      </c>
      <c r="M19" s="186">
        <v>0</v>
      </c>
      <c r="N19" s="186">
        <v>0</v>
      </c>
      <c r="O19" s="186">
        <v>0</v>
      </c>
      <c r="P19" s="186">
        <v>0</v>
      </c>
      <c r="Q19" s="186">
        <v>0</v>
      </c>
      <c r="R19" s="186">
        <v>0</v>
      </c>
      <c r="S19" s="186">
        <v>0</v>
      </c>
      <c r="T19" s="186">
        <v>0</v>
      </c>
      <c r="U19" s="186">
        <v>0</v>
      </c>
      <c r="V19" s="186">
        <v>0</v>
      </c>
      <c r="W19" s="186">
        <v>0</v>
      </c>
      <c r="X19" s="186">
        <v>0</v>
      </c>
      <c r="Y19" s="8"/>
    </row>
    <row r="20" spans="1:26" ht="12" customHeight="1" x14ac:dyDescent="0.15">
      <c r="A20" s="8"/>
      <c r="B20" s="33"/>
      <c r="C20" s="108">
        <v>11</v>
      </c>
      <c r="D20" s="16"/>
      <c r="E20" s="187">
        <v>0</v>
      </c>
      <c r="F20" s="187">
        <v>0</v>
      </c>
      <c r="G20" s="187">
        <v>0</v>
      </c>
      <c r="H20" s="187">
        <v>0</v>
      </c>
      <c r="I20" s="187">
        <v>0</v>
      </c>
      <c r="J20" s="187">
        <v>0</v>
      </c>
      <c r="K20" s="187">
        <v>0</v>
      </c>
      <c r="L20" s="187">
        <v>0</v>
      </c>
      <c r="M20" s="187">
        <v>0</v>
      </c>
      <c r="N20" s="187">
        <v>0</v>
      </c>
      <c r="O20" s="187">
        <v>0</v>
      </c>
      <c r="P20" s="187">
        <v>0</v>
      </c>
      <c r="Q20" s="187">
        <v>0</v>
      </c>
      <c r="R20" s="187">
        <v>0</v>
      </c>
      <c r="S20" s="187">
        <v>0</v>
      </c>
      <c r="T20" s="187">
        <v>0</v>
      </c>
      <c r="U20" s="187">
        <v>0</v>
      </c>
      <c r="V20" s="187">
        <v>0</v>
      </c>
      <c r="W20" s="187">
        <v>0</v>
      </c>
      <c r="X20" s="209">
        <v>0</v>
      </c>
      <c r="Y20" s="8"/>
    </row>
    <row r="21" spans="1:26" ht="12" customHeight="1" x14ac:dyDescent="0.15">
      <c r="A21" s="15"/>
      <c r="B21" s="154"/>
      <c r="C21" s="142"/>
      <c r="D21" s="12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8"/>
    </row>
    <row r="22" spans="1:26" ht="12" customHeight="1" x14ac:dyDescent="0.15">
      <c r="A22" s="15"/>
      <c r="B22" s="141"/>
      <c r="C22" s="143"/>
      <c r="D22" s="62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8"/>
    </row>
    <row r="23" spans="1:26" ht="12" customHeight="1" x14ac:dyDescent="0.15">
      <c r="A23" s="15"/>
      <c r="B23" s="162">
        <v>40483</v>
      </c>
      <c r="C23" s="163"/>
      <c r="D23" s="164">
        <v>40497</v>
      </c>
      <c r="E23" s="186">
        <v>0</v>
      </c>
      <c r="F23" s="186">
        <v>0</v>
      </c>
      <c r="G23" s="186">
        <v>0</v>
      </c>
      <c r="H23" s="186">
        <v>0</v>
      </c>
      <c r="I23" s="186">
        <v>0</v>
      </c>
      <c r="J23" s="186">
        <v>0</v>
      </c>
      <c r="K23" s="186">
        <v>0</v>
      </c>
      <c r="L23" s="186">
        <v>0</v>
      </c>
      <c r="M23" s="186">
        <v>0</v>
      </c>
      <c r="N23" s="186">
        <v>0</v>
      </c>
      <c r="O23" s="186">
        <v>0</v>
      </c>
      <c r="P23" s="186">
        <v>0</v>
      </c>
      <c r="Q23" s="186">
        <v>0</v>
      </c>
      <c r="R23" s="186">
        <v>0</v>
      </c>
      <c r="S23" s="186">
        <v>0</v>
      </c>
      <c r="T23" s="186">
        <v>0</v>
      </c>
      <c r="U23" s="186">
        <v>0</v>
      </c>
      <c r="V23" s="186">
        <v>0</v>
      </c>
      <c r="W23" s="186">
        <v>0</v>
      </c>
      <c r="X23" s="186">
        <v>0</v>
      </c>
      <c r="Y23" s="8"/>
    </row>
    <row r="24" spans="1:26" ht="12" customHeight="1" x14ac:dyDescent="0.15">
      <c r="A24" s="15"/>
      <c r="B24" s="165">
        <v>40498</v>
      </c>
      <c r="C24" s="166"/>
      <c r="D24" s="167">
        <v>40512</v>
      </c>
      <c r="E24" s="187">
        <v>0</v>
      </c>
      <c r="F24" s="187">
        <v>0</v>
      </c>
      <c r="G24" s="187">
        <v>0</v>
      </c>
      <c r="H24" s="187">
        <v>0</v>
      </c>
      <c r="I24" s="187">
        <v>0</v>
      </c>
      <c r="J24" s="187">
        <v>0</v>
      </c>
      <c r="K24" s="187">
        <v>0</v>
      </c>
      <c r="L24" s="187">
        <v>0</v>
      </c>
      <c r="M24" s="187">
        <v>0</v>
      </c>
      <c r="N24" s="187">
        <v>0</v>
      </c>
      <c r="O24" s="187">
        <v>0</v>
      </c>
      <c r="P24" s="187">
        <v>0</v>
      </c>
      <c r="Q24" s="187">
        <v>0</v>
      </c>
      <c r="R24" s="187">
        <v>0</v>
      </c>
      <c r="S24" s="187">
        <v>0</v>
      </c>
      <c r="T24" s="187">
        <v>0</v>
      </c>
      <c r="U24" s="187">
        <v>0</v>
      </c>
      <c r="V24" s="187">
        <v>0</v>
      </c>
      <c r="W24" s="187">
        <v>0</v>
      </c>
      <c r="X24" s="187">
        <v>0</v>
      </c>
      <c r="Y24" s="8"/>
    </row>
    <row r="25" spans="1:26" ht="12" customHeight="1" x14ac:dyDescent="0.15">
      <c r="A25" s="15"/>
      <c r="B25" s="4"/>
      <c r="C25" s="95" t="s">
        <v>61</v>
      </c>
      <c r="D25" s="96"/>
      <c r="E25" s="20" t="s">
        <v>115</v>
      </c>
      <c r="F25" s="64"/>
      <c r="G25" s="64"/>
      <c r="H25" s="70"/>
      <c r="I25" s="20" t="s">
        <v>116</v>
      </c>
      <c r="J25" s="64"/>
      <c r="K25" s="64"/>
      <c r="L25" s="70"/>
      <c r="M25" s="20" t="s">
        <v>117</v>
      </c>
      <c r="N25" s="64"/>
      <c r="O25" s="64"/>
      <c r="P25" s="70"/>
      <c r="Q25" s="20" t="s">
        <v>118</v>
      </c>
      <c r="R25" s="64"/>
      <c r="S25" s="64"/>
      <c r="T25" s="70"/>
      <c r="U25" s="20" t="s">
        <v>119</v>
      </c>
      <c r="V25" s="64"/>
      <c r="W25" s="64"/>
      <c r="X25" s="70"/>
    </row>
    <row r="26" spans="1:26" ht="12" customHeight="1" x14ac:dyDescent="0.15">
      <c r="A26" s="15"/>
      <c r="B26" s="123"/>
      <c r="C26" s="5"/>
      <c r="D26" s="16"/>
      <c r="E26" s="5"/>
      <c r="F26" s="97"/>
      <c r="G26" s="97"/>
      <c r="H26" s="98"/>
      <c r="I26" s="5"/>
      <c r="J26" s="97"/>
      <c r="K26" s="97"/>
      <c r="L26" s="98"/>
      <c r="M26" s="5"/>
      <c r="N26" s="97"/>
      <c r="O26" s="97"/>
      <c r="P26" s="98"/>
      <c r="Q26" s="5"/>
      <c r="R26" s="97"/>
      <c r="S26" s="97"/>
      <c r="T26" s="98"/>
      <c r="U26" s="5"/>
      <c r="V26" s="97"/>
      <c r="W26" s="97"/>
      <c r="X26" s="98"/>
    </row>
    <row r="27" spans="1:26" ht="12" customHeight="1" x14ac:dyDescent="0.15">
      <c r="A27" s="15"/>
      <c r="B27" s="45" t="s">
        <v>113</v>
      </c>
      <c r="C27" s="121"/>
      <c r="D27" s="118"/>
      <c r="E27" s="66" t="s">
        <v>90</v>
      </c>
      <c r="F27" s="66" t="s">
        <v>91</v>
      </c>
      <c r="G27" s="66" t="s">
        <v>92</v>
      </c>
      <c r="H27" s="66" t="s">
        <v>5</v>
      </c>
      <c r="I27" s="66" t="s">
        <v>90</v>
      </c>
      <c r="J27" s="66" t="s">
        <v>91</v>
      </c>
      <c r="K27" s="66" t="s">
        <v>92</v>
      </c>
      <c r="L27" s="66" t="s">
        <v>5</v>
      </c>
      <c r="M27" s="66" t="s">
        <v>90</v>
      </c>
      <c r="N27" s="66" t="s">
        <v>91</v>
      </c>
      <c r="O27" s="66" t="s">
        <v>92</v>
      </c>
      <c r="P27" s="66" t="s">
        <v>5</v>
      </c>
      <c r="Q27" s="66" t="s">
        <v>90</v>
      </c>
      <c r="R27" s="66" t="s">
        <v>91</v>
      </c>
      <c r="S27" s="66" t="s">
        <v>92</v>
      </c>
      <c r="T27" s="66" t="s">
        <v>5</v>
      </c>
      <c r="U27" s="66" t="s">
        <v>90</v>
      </c>
      <c r="V27" s="66" t="s">
        <v>91</v>
      </c>
      <c r="W27" s="66" t="s">
        <v>92</v>
      </c>
      <c r="X27" s="66" t="s">
        <v>5</v>
      </c>
    </row>
    <row r="28" spans="1:26" ht="12" customHeight="1" x14ac:dyDescent="0.15">
      <c r="A28" s="15"/>
      <c r="B28" s="5"/>
      <c r="C28" s="6"/>
      <c r="D28" s="16"/>
      <c r="E28" s="68"/>
      <c r="F28" s="68"/>
      <c r="G28" s="68" t="s">
        <v>93</v>
      </c>
      <c r="H28" s="68"/>
      <c r="I28" s="68"/>
      <c r="J28" s="68"/>
      <c r="K28" s="68" t="s">
        <v>93</v>
      </c>
      <c r="L28" s="68"/>
      <c r="M28" s="68"/>
      <c r="N28" s="68"/>
      <c r="O28" s="68" t="s">
        <v>93</v>
      </c>
      <c r="P28" s="68"/>
      <c r="Q28" s="68"/>
      <c r="R28" s="68"/>
      <c r="S28" s="68" t="s">
        <v>93</v>
      </c>
      <c r="T28" s="68"/>
      <c r="U28" s="68"/>
      <c r="V28" s="68"/>
      <c r="W28" s="68" t="s">
        <v>93</v>
      </c>
      <c r="X28" s="68"/>
    </row>
    <row r="29" spans="1:26" ht="12" customHeight="1" x14ac:dyDescent="0.15">
      <c r="A29" s="15"/>
      <c r="B29" s="57" t="s">
        <v>59</v>
      </c>
      <c r="C29" s="61">
        <v>19</v>
      </c>
      <c r="D29" s="34" t="s">
        <v>60</v>
      </c>
      <c r="E29" s="55" t="s">
        <v>114</v>
      </c>
      <c r="F29" s="55" t="s">
        <v>114</v>
      </c>
      <c r="G29" s="55" t="s">
        <v>114</v>
      </c>
      <c r="H29" s="55" t="s">
        <v>114</v>
      </c>
      <c r="I29" s="55">
        <v>1103</v>
      </c>
      <c r="J29" s="55">
        <v>1365</v>
      </c>
      <c r="K29" s="55">
        <v>1244</v>
      </c>
      <c r="L29" s="55">
        <v>31915</v>
      </c>
      <c r="M29" s="55">
        <v>788</v>
      </c>
      <c r="N29" s="55">
        <v>935</v>
      </c>
      <c r="O29" s="55">
        <v>839</v>
      </c>
      <c r="P29" s="55">
        <v>3991</v>
      </c>
      <c r="Q29" s="55">
        <v>777</v>
      </c>
      <c r="R29" s="55">
        <v>924</v>
      </c>
      <c r="S29" s="55">
        <v>860</v>
      </c>
      <c r="T29" s="55">
        <v>53656</v>
      </c>
      <c r="U29" s="55">
        <v>788</v>
      </c>
      <c r="V29" s="55">
        <v>945</v>
      </c>
      <c r="W29" s="55">
        <v>865</v>
      </c>
      <c r="X29" s="55">
        <v>20185</v>
      </c>
    </row>
    <row r="30" spans="1:26" ht="12" customHeight="1" x14ac:dyDescent="0.15">
      <c r="A30" s="15"/>
      <c r="B30" s="32"/>
      <c r="C30" s="107">
        <v>20</v>
      </c>
      <c r="D30" s="15"/>
      <c r="E30" s="49" t="s">
        <v>114</v>
      </c>
      <c r="F30" s="49" t="s">
        <v>114</v>
      </c>
      <c r="G30" s="49" t="s">
        <v>114</v>
      </c>
      <c r="H30" s="49" t="s">
        <v>114</v>
      </c>
      <c r="I30" s="49">
        <v>914</v>
      </c>
      <c r="J30" s="49">
        <v>1313</v>
      </c>
      <c r="K30" s="49">
        <v>1142</v>
      </c>
      <c r="L30" s="49">
        <v>346000</v>
      </c>
      <c r="M30" s="49">
        <v>735</v>
      </c>
      <c r="N30" s="49">
        <v>945</v>
      </c>
      <c r="O30" s="49">
        <v>806</v>
      </c>
      <c r="P30" s="49">
        <v>67651</v>
      </c>
      <c r="Q30" s="49">
        <v>714</v>
      </c>
      <c r="R30" s="49">
        <v>945</v>
      </c>
      <c r="S30" s="49">
        <v>817</v>
      </c>
      <c r="T30" s="49">
        <v>662039</v>
      </c>
      <c r="U30" s="49">
        <v>735</v>
      </c>
      <c r="V30" s="49">
        <v>998</v>
      </c>
      <c r="W30" s="49">
        <v>854</v>
      </c>
      <c r="X30" s="49">
        <v>379588</v>
      </c>
    </row>
    <row r="31" spans="1:26" ht="12" customHeight="1" x14ac:dyDescent="0.15">
      <c r="A31" s="15"/>
      <c r="B31" s="33"/>
      <c r="C31" s="108">
        <v>21</v>
      </c>
      <c r="D31" s="16"/>
      <c r="E31" s="52" t="s">
        <v>114</v>
      </c>
      <c r="F31" s="52" t="s">
        <v>114</v>
      </c>
      <c r="G31" s="172">
        <v>0</v>
      </c>
      <c r="H31" s="52" t="s">
        <v>114</v>
      </c>
      <c r="I31" s="133">
        <v>714</v>
      </c>
      <c r="J31" s="133">
        <v>1208</v>
      </c>
      <c r="K31" s="133">
        <v>960</v>
      </c>
      <c r="L31" s="133">
        <v>267030</v>
      </c>
      <c r="M31" s="133">
        <v>609</v>
      </c>
      <c r="N31" s="133">
        <v>1008</v>
      </c>
      <c r="O31" s="133">
        <v>696</v>
      </c>
      <c r="P31" s="133">
        <v>50075</v>
      </c>
      <c r="Q31" s="133">
        <v>609</v>
      </c>
      <c r="R31" s="133">
        <v>893</v>
      </c>
      <c r="S31" s="133">
        <v>723</v>
      </c>
      <c r="T31" s="133">
        <v>588807</v>
      </c>
      <c r="U31" s="133">
        <v>630</v>
      </c>
      <c r="V31" s="133">
        <v>993</v>
      </c>
      <c r="W31" s="133">
        <v>750</v>
      </c>
      <c r="X31" s="133">
        <v>298157</v>
      </c>
      <c r="Y31" s="134"/>
      <c r="Z31" s="134"/>
    </row>
    <row r="32" spans="1:26" ht="12" customHeight="1" x14ac:dyDescent="0.15">
      <c r="A32" s="15"/>
      <c r="B32" s="32" t="s">
        <v>165</v>
      </c>
      <c r="C32" s="107">
        <v>3</v>
      </c>
      <c r="D32" s="15"/>
      <c r="E32" s="49" t="s">
        <v>114</v>
      </c>
      <c r="F32" s="49" t="s">
        <v>114</v>
      </c>
      <c r="G32" s="49" t="s">
        <v>114</v>
      </c>
      <c r="H32" s="49" t="s">
        <v>114</v>
      </c>
      <c r="I32" s="135">
        <v>877</v>
      </c>
      <c r="J32" s="135">
        <v>1104</v>
      </c>
      <c r="K32" s="135">
        <v>978</v>
      </c>
      <c r="L32" s="135">
        <v>24923</v>
      </c>
      <c r="M32" s="135">
        <v>641</v>
      </c>
      <c r="N32" s="135">
        <v>966</v>
      </c>
      <c r="O32" s="135">
        <v>746</v>
      </c>
      <c r="P32" s="135">
        <v>5405</v>
      </c>
      <c r="Q32" s="135">
        <v>630</v>
      </c>
      <c r="R32" s="135">
        <v>788</v>
      </c>
      <c r="S32" s="135">
        <v>694</v>
      </c>
      <c r="T32" s="135">
        <v>55989</v>
      </c>
      <c r="U32" s="135">
        <v>662</v>
      </c>
      <c r="V32" s="135">
        <v>819</v>
      </c>
      <c r="W32" s="135">
        <v>733</v>
      </c>
      <c r="X32" s="135">
        <v>19363</v>
      </c>
      <c r="Y32" s="134"/>
      <c r="Z32" s="134"/>
    </row>
    <row r="33" spans="1:26" ht="12" customHeight="1" x14ac:dyDescent="0.15">
      <c r="A33" s="15"/>
      <c r="B33" s="32"/>
      <c r="C33" s="107">
        <v>4</v>
      </c>
      <c r="D33" s="15"/>
      <c r="E33" s="49" t="s">
        <v>114</v>
      </c>
      <c r="F33" s="49" t="s">
        <v>114</v>
      </c>
      <c r="G33" s="49" t="s">
        <v>114</v>
      </c>
      <c r="H33" s="49" t="s">
        <v>114</v>
      </c>
      <c r="I33" s="135">
        <v>998</v>
      </c>
      <c r="J33" s="135">
        <v>1130</v>
      </c>
      <c r="K33" s="135">
        <v>1025</v>
      </c>
      <c r="L33" s="135">
        <v>20831</v>
      </c>
      <c r="M33" s="135">
        <v>797</v>
      </c>
      <c r="N33" s="135">
        <v>945</v>
      </c>
      <c r="O33" s="135">
        <v>897</v>
      </c>
      <c r="P33" s="135">
        <v>5722</v>
      </c>
      <c r="Q33" s="135">
        <v>662</v>
      </c>
      <c r="R33" s="135">
        <v>819</v>
      </c>
      <c r="S33" s="135">
        <v>738</v>
      </c>
      <c r="T33" s="135">
        <v>57828</v>
      </c>
      <c r="U33" s="135">
        <v>714</v>
      </c>
      <c r="V33" s="135">
        <v>893</v>
      </c>
      <c r="W33" s="135">
        <v>750</v>
      </c>
      <c r="X33" s="135">
        <v>20047</v>
      </c>
      <c r="Y33" s="134"/>
      <c r="Z33" s="134"/>
    </row>
    <row r="34" spans="1:26" ht="12" customHeight="1" x14ac:dyDescent="0.15">
      <c r="A34" s="15"/>
      <c r="B34" s="32"/>
      <c r="C34" s="107">
        <v>5</v>
      </c>
      <c r="D34" s="15"/>
      <c r="E34" s="49" t="s">
        <v>114</v>
      </c>
      <c r="F34" s="49" t="s">
        <v>114</v>
      </c>
      <c r="G34" s="49" t="s">
        <v>114</v>
      </c>
      <c r="H34" s="49" t="s">
        <v>114</v>
      </c>
      <c r="I34" s="135">
        <v>907</v>
      </c>
      <c r="J34" s="135">
        <v>1155</v>
      </c>
      <c r="K34" s="135">
        <v>986</v>
      </c>
      <c r="L34" s="135">
        <v>31882</v>
      </c>
      <c r="M34" s="135">
        <v>788</v>
      </c>
      <c r="N34" s="135">
        <v>924</v>
      </c>
      <c r="O34" s="135">
        <v>878</v>
      </c>
      <c r="P34" s="135">
        <v>5257</v>
      </c>
      <c r="Q34" s="135">
        <v>672</v>
      </c>
      <c r="R34" s="135">
        <v>893</v>
      </c>
      <c r="S34" s="135">
        <v>729</v>
      </c>
      <c r="T34" s="135">
        <v>63364</v>
      </c>
      <c r="U34" s="135">
        <v>714</v>
      </c>
      <c r="V34" s="135">
        <v>945</v>
      </c>
      <c r="W34" s="135">
        <v>755</v>
      </c>
      <c r="X34" s="135">
        <v>26043</v>
      </c>
      <c r="Y34" s="134"/>
      <c r="Z34" s="134"/>
    </row>
    <row r="35" spans="1:26" ht="12" customHeight="1" x14ac:dyDescent="0.15">
      <c r="A35" s="15"/>
      <c r="B35" s="32"/>
      <c r="C35" s="107">
        <v>6</v>
      </c>
      <c r="D35" s="15"/>
      <c r="E35" s="49" t="s">
        <v>114</v>
      </c>
      <c r="F35" s="49" t="s">
        <v>114</v>
      </c>
      <c r="G35" s="49" t="s">
        <v>114</v>
      </c>
      <c r="H35" s="49" t="s">
        <v>114</v>
      </c>
      <c r="I35" s="135">
        <v>893</v>
      </c>
      <c r="J35" s="135">
        <v>1050</v>
      </c>
      <c r="K35" s="135">
        <v>960</v>
      </c>
      <c r="L35" s="135">
        <v>17799</v>
      </c>
      <c r="M35" s="135">
        <v>775</v>
      </c>
      <c r="N35" s="135">
        <v>924</v>
      </c>
      <c r="O35" s="135">
        <v>898</v>
      </c>
      <c r="P35" s="135">
        <v>4791</v>
      </c>
      <c r="Q35" s="135">
        <v>662</v>
      </c>
      <c r="R35" s="135">
        <v>893</v>
      </c>
      <c r="S35" s="135">
        <v>713</v>
      </c>
      <c r="T35" s="135">
        <v>53287</v>
      </c>
      <c r="U35" s="135">
        <v>704</v>
      </c>
      <c r="V35" s="135">
        <v>945</v>
      </c>
      <c r="W35" s="135">
        <v>761</v>
      </c>
      <c r="X35" s="135">
        <v>22243</v>
      </c>
      <c r="Y35" s="134"/>
      <c r="Z35" s="134"/>
    </row>
    <row r="36" spans="1:26" ht="12" customHeight="1" x14ac:dyDescent="0.15">
      <c r="A36" s="15"/>
      <c r="B36" s="32"/>
      <c r="C36" s="107">
        <v>7</v>
      </c>
      <c r="D36" s="15"/>
      <c r="E36" s="49" t="s">
        <v>114</v>
      </c>
      <c r="F36" s="49" t="s">
        <v>114</v>
      </c>
      <c r="G36" s="49" t="s">
        <v>114</v>
      </c>
      <c r="H36" s="49" t="s">
        <v>114</v>
      </c>
      <c r="I36" s="135">
        <v>840</v>
      </c>
      <c r="J36" s="135">
        <v>1050</v>
      </c>
      <c r="K36" s="135">
        <v>931</v>
      </c>
      <c r="L36" s="135">
        <v>16539</v>
      </c>
      <c r="M36" s="135">
        <v>767</v>
      </c>
      <c r="N36" s="135">
        <v>924</v>
      </c>
      <c r="O36" s="135">
        <v>887</v>
      </c>
      <c r="P36" s="135">
        <v>4703</v>
      </c>
      <c r="Q36" s="135">
        <v>662</v>
      </c>
      <c r="R36" s="135">
        <v>893</v>
      </c>
      <c r="S36" s="135">
        <v>741</v>
      </c>
      <c r="T36" s="135">
        <v>40198</v>
      </c>
      <c r="U36" s="135">
        <v>704</v>
      </c>
      <c r="V36" s="135">
        <v>945</v>
      </c>
      <c r="W36" s="135">
        <v>741</v>
      </c>
      <c r="X36" s="135">
        <v>25839</v>
      </c>
      <c r="Y36" s="134"/>
      <c r="Z36" s="134"/>
    </row>
    <row r="37" spans="1:26" ht="12" customHeight="1" x14ac:dyDescent="0.15">
      <c r="A37" s="15"/>
      <c r="B37" s="32"/>
      <c r="C37" s="107">
        <v>8</v>
      </c>
      <c r="D37" s="15"/>
      <c r="E37" s="49" t="s">
        <v>114</v>
      </c>
      <c r="F37" s="49" t="s">
        <v>114</v>
      </c>
      <c r="G37" s="49" t="s">
        <v>114</v>
      </c>
      <c r="H37" s="49" t="s">
        <v>114</v>
      </c>
      <c r="I37" s="135">
        <v>788</v>
      </c>
      <c r="J37" s="135">
        <v>998</v>
      </c>
      <c r="K37" s="135">
        <v>903</v>
      </c>
      <c r="L37" s="135">
        <v>18340</v>
      </c>
      <c r="M37" s="135">
        <v>714</v>
      </c>
      <c r="N37" s="135">
        <v>882</v>
      </c>
      <c r="O37" s="135">
        <v>811</v>
      </c>
      <c r="P37" s="135">
        <v>5542</v>
      </c>
      <c r="Q37" s="135">
        <v>651</v>
      </c>
      <c r="R37" s="135">
        <v>819</v>
      </c>
      <c r="S37" s="135">
        <v>725</v>
      </c>
      <c r="T37" s="135">
        <v>37856</v>
      </c>
      <c r="U37" s="135">
        <v>659</v>
      </c>
      <c r="V37" s="135">
        <v>840</v>
      </c>
      <c r="W37" s="135">
        <v>721</v>
      </c>
      <c r="X37" s="135">
        <v>14814</v>
      </c>
      <c r="Y37" s="134"/>
      <c r="Z37" s="134"/>
    </row>
    <row r="38" spans="1:26" ht="12" customHeight="1" x14ac:dyDescent="0.15">
      <c r="A38" s="8"/>
      <c r="B38" s="32"/>
      <c r="C38" s="107">
        <v>9</v>
      </c>
      <c r="D38" s="8"/>
      <c r="E38" s="189">
        <v>0</v>
      </c>
      <c r="F38" s="189">
        <v>0</v>
      </c>
      <c r="G38" s="189">
        <v>0</v>
      </c>
      <c r="H38" s="189">
        <v>0</v>
      </c>
      <c r="I38" s="190">
        <v>756</v>
      </c>
      <c r="J38" s="190">
        <v>1050</v>
      </c>
      <c r="K38" s="190">
        <v>934.92287850467301</v>
      </c>
      <c r="L38" s="190">
        <v>22817.7</v>
      </c>
      <c r="M38" s="190">
        <v>703.5</v>
      </c>
      <c r="N38" s="190">
        <v>924</v>
      </c>
      <c r="O38" s="190">
        <v>804.95692436372315</v>
      </c>
      <c r="P38" s="190">
        <v>5545.1</v>
      </c>
      <c r="Q38" s="190">
        <v>651</v>
      </c>
      <c r="R38" s="190">
        <v>777</v>
      </c>
      <c r="S38" s="190">
        <v>713.00454754288069</v>
      </c>
      <c r="T38" s="190">
        <v>48980.800000000003</v>
      </c>
      <c r="U38" s="190">
        <v>659.4</v>
      </c>
      <c r="V38" s="190">
        <v>840</v>
      </c>
      <c r="W38" s="135">
        <v>737.43632361034679</v>
      </c>
      <c r="X38" s="135">
        <v>18132.5</v>
      </c>
      <c r="Y38" s="188"/>
      <c r="Z38" s="134"/>
    </row>
    <row r="39" spans="1:26" ht="12" customHeight="1" x14ac:dyDescent="0.15">
      <c r="A39" s="8"/>
      <c r="B39" s="32"/>
      <c r="C39" s="107">
        <v>10</v>
      </c>
      <c r="D39" s="15"/>
      <c r="E39" s="186">
        <v>0</v>
      </c>
      <c r="F39" s="186">
        <v>0</v>
      </c>
      <c r="G39" s="186">
        <v>0</v>
      </c>
      <c r="H39" s="186">
        <v>0</v>
      </c>
      <c r="I39" s="135">
        <v>907.2</v>
      </c>
      <c r="J39" s="135">
        <v>1102.5</v>
      </c>
      <c r="K39" s="135">
        <v>1005.0773426871883</v>
      </c>
      <c r="L39" s="135">
        <v>17247.099999999999</v>
      </c>
      <c r="M39" s="135">
        <v>771.75</v>
      </c>
      <c r="N39" s="135">
        <v>924</v>
      </c>
      <c r="O39" s="135">
        <v>863.72765363128485</v>
      </c>
      <c r="P39" s="135">
        <v>5578.3</v>
      </c>
      <c r="Q39" s="135">
        <v>714</v>
      </c>
      <c r="R39" s="135">
        <v>819</v>
      </c>
      <c r="S39" s="135">
        <v>767.46567886820969</v>
      </c>
      <c r="T39" s="135">
        <v>64788</v>
      </c>
      <c r="U39" s="135">
        <v>735</v>
      </c>
      <c r="V39" s="135">
        <v>840</v>
      </c>
      <c r="W39" s="135">
        <v>762.91880284861338</v>
      </c>
      <c r="X39" s="135">
        <v>17415.8</v>
      </c>
      <c r="Y39" s="188"/>
      <c r="Z39" s="134"/>
    </row>
    <row r="40" spans="1:26" ht="12" customHeight="1" x14ac:dyDescent="0.15">
      <c r="A40" s="8"/>
      <c r="B40" s="33"/>
      <c r="C40" s="108">
        <v>11</v>
      </c>
      <c r="D40" s="16"/>
      <c r="E40" s="187">
        <v>0</v>
      </c>
      <c r="F40" s="187">
        <v>0</v>
      </c>
      <c r="G40" s="187">
        <v>0</v>
      </c>
      <c r="H40" s="187">
        <v>0</v>
      </c>
      <c r="I40" s="133">
        <v>924</v>
      </c>
      <c r="J40" s="133">
        <v>1008</v>
      </c>
      <c r="K40" s="133">
        <v>980.84459002275946</v>
      </c>
      <c r="L40" s="133">
        <v>28097</v>
      </c>
      <c r="M40" s="133">
        <v>819</v>
      </c>
      <c r="N40" s="133">
        <v>892.5</v>
      </c>
      <c r="O40" s="133">
        <v>863.94936086529026</v>
      </c>
      <c r="P40" s="133">
        <v>6088.5</v>
      </c>
      <c r="Q40" s="133">
        <v>682.5</v>
      </c>
      <c r="R40" s="133">
        <v>787.5</v>
      </c>
      <c r="S40" s="133">
        <v>734.42650653954263</v>
      </c>
      <c r="T40" s="133">
        <v>66578.899999999994</v>
      </c>
      <c r="U40" s="133">
        <v>703.5</v>
      </c>
      <c r="V40" s="133">
        <v>819</v>
      </c>
      <c r="W40" s="133">
        <v>730.65428835911416</v>
      </c>
      <c r="X40" s="210">
        <v>29358</v>
      </c>
      <c r="Y40" s="188"/>
      <c r="Z40" s="134"/>
    </row>
    <row r="41" spans="1:26" ht="12" customHeight="1" x14ac:dyDescent="0.15">
      <c r="A41" s="15"/>
      <c r="B41" s="154"/>
      <c r="C41" s="142"/>
      <c r="D41" s="129"/>
      <c r="E41" s="49"/>
      <c r="F41" s="49"/>
      <c r="G41" s="49"/>
      <c r="H41" s="49"/>
      <c r="I41" s="135"/>
      <c r="J41" s="135"/>
      <c r="K41" s="135"/>
      <c r="L41" s="135"/>
      <c r="M41" s="135"/>
      <c r="N41" s="135"/>
      <c r="O41" s="135"/>
      <c r="P41" s="135"/>
      <c r="Q41" s="135"/>
      <c r="R41" s="135"/>
      <c r="S41" s="135"/>
      <c r="T41" s="135"/>
      <c r="U41" s="135"/>
      <c r="V41" s="135"/>
      <c r="W41" s="135"/>
      <c r="X41" s="135"/>
      <c r="Y41" s="134"/>
      <c r="Z41" s="134"/>
    </row>
    <row r="42" spans="1:26" ht="12" customHeight="1" x14ac:dyDescent="0.15">
      <c r="A42" s="15"/>
      <c r="B42" s="141"/>
      <c r="C42" s="143"/>
      <c r="D42" s="62"/>
      <c r="E42" s="49"/>
      <c r="F42" s="49"/>
      <c r="G42" s="49"/>
      <c r="H42" s="49"/>
      <c r="I42" s="135"/>
      <c r="J42" s="135"/>
      <c r="K42" s="135"/>
      <c r="L42" s="135"/>
      <c r="M42" s="135"/>
      <c r="N42" s="135"/>
      <c r="O42" s="135"/>
      <c r="P42" s="135"/>
      <c r="Q42" s="135"/>
      <c r="R42" s="135"/>
      <c r="S42" s="135"/>
      <c r="T42" s="135"/>
      <c r="U42" s="135"/>
      <c r="V42" s="135"/>
      <c r="W42" s="135"/>
      <c r="X42" s="135"/>
      <c r="Y42" s="134"/>
      <c r="Z42" s="134"/>
    </row>
    <row r="43" spans="1:26" ht="12" customHeight="1" x14ac:dyDescent="0.15">
      <c r="A43" s="15"/>
      <c r="B43" s="162">
        <v>40483</v>
      </c>
      <c r="C43" s="163"/>
      <c r="D43" s="164">
        <v>40497</v>
      </c>
      <c r="E43" s="186">
        <v>0</v>
      </c>
      <c r="F43" s="186">
        <v>0</v>
      </c>
      <c r="G43" s="186">
        <v>0</v>
      </c>
      <c r="H43" s="186">
        <v>0</v>
      </c>
      <c r="I43" s="135">
        <v>924</v>
      </c>
      <c r="J43" s="135">
        <v>1008</v>
      </c>
      <c r="K43" s="135">
        <v>982.14028282431514</v>
      </c>
      <c r="L43" s="135">
        <v>19254.8</v>
      </c>
      <c r="M43" s="135">
        <v>819</v>
      </c>
      <c r="N43" s="135">
        <v>892.5</v>
      </c>
      <c r="O43" s="135">
        <v>868.28828468612562</v>
      </c>
      <c r="P43" s="135">
        <v>3468.3</v>
      </c>
      <c r="Q43" s="135">
        <v>682.5</v>
      </c>
      <c r="R43" s="135">
        <v>787.5</v>
      </c>
      <c r="S43" s="135">
        <v>724.40155154646664</v>
      </c>
      <c r="T43" s="135">
        <v>38579.1</v>
      </c>
      <c r="U43" s="135">
        <v>703.5</v>
      </c>
      <c r="V43" s="135">
        <v>798</v>
      </c>
      <c r="W43" s="135">
        <v>729.41871504569622</v>
      </c>
      <c r="X43" s="135">
        <v>17201.400000000001</v>
      </c>
      <c r="Y43" s="134"/>
      <c r="Z43" s="134"/>
    </row>
    <row r="44" spans="1:26" ht="12" customHeight="1" x14ac:dyDescent="0.15">
      <c r="A44" s="15"/>
      <c r="B44" s="165">
        <v>40498</v>
      </c>
      <c r="C44" s="166"/>
      <c r="D44" s="167">
        <v>40512</v>
      </c>
      <c r="E44" s="187">
        <v>0</v>
      </c>
      <c r="F44" s="187">
        <v>0</v>
      </c>
      <c r="G44" s="187">
        <v>0</v>
      </c>
      <c r="H44" s="187">
        <v>0</v>
      </c>
      <c r="I44" s="133">
        <v>924</v>
      </c>
      <c r="J44" s="133">
        <v>997.5</v>
      </c>
      <c r="K44" s="133">
        <v>974.27957457395189</v>
      </c>
      <c r="L44" s="133">
        <v>8842.2000000000007</v>
      </c>
      <c r="M44" s="133">
        <v>819</v>
      </c>
      <c r="N44" s="133">
        <v>871.5</v>
      </c>
      <c r="O44" s="133">
        <v>844.21909090909094</v>
      </c>
      <c r="P44" s="133">
        <v>2620.1999999999998</v>
      </c>
      <c r="Q44" s="133">
        <v>682.5</v>
      </c>
      <c r="R44" s="133">
        <v>787.5</v>
      </c>
      <c r="S44" s="133">
        <v>743.24118480327672</v>
      </c>
      <c r="T44" s="133">
        <v>27999.8</v>
      </c>
      <c r="U44" s="133">
        <v>703.5</v>
      </c>
      <c r="V44" s="133">
        <v>819</v>
      </c>
      <c r="W44" s="133">
        <v>731.84977827051011</v>
      </c>
      <c r="X44" s="133">
        <v>12156.6</v>
      </c>
      <c r="Y44" s="134"/>
      <c r="Z44" s="134"/>
    </row>
    <row r="45" spans="1:26" ht="3.75" customHeight="1" x14ac:dyDescent="0.15">
      <c r="B45" s="24"/>
      <c r="C45" s="24"/>
      <c r="D45" s="24"/>
      <c r="E45" s="24"/>
      <c r="F45" s="24"/>
      <c r="G45" s="24"/>
      <c r="H45" s="24"/>
      <c r="I45" s="136"/>
      <c r="J45" s="136"/>
      <c r="K45" s="136"/>
      <c r="L45" s="136"/>
      <c r="M45" s="136"/>
      <c r="N45" s="136"/>
      <c r="O45" s="136"/>
      <c r="P45" s="136"/>
      <c r="Q45" s="136"/>
      <c r="R45" s="136"/>
      <c r="S45" s="136"/>
      <c r="T45" s="136"/>
      <c r="U45" s="136"/>
      <c r="V45" s="136"/>
      <c r="W45" s="136"/>
      <c r="X45" s="188"/>
      <c r="Y45" s="134"/>
      <c r="Z45" s="134"/>
    </row>
    <row r="46" spans="1:26" ht="12.75" customHeight="1" x14ac:dyDescent="0.15">
      <c r="B46" s="21" t="s">
        <v>67</v>
      </c>
      <c r="C46" s="19" t="s">
        <v>68</v>
      </c>
      <c r="I46" s="134"/>
      <c r="J46" s="134"/>
      <c r="K46" s="134"/>
      <c r="L46" s="137" t="s">
        <v>72</v>
      </c>
      <c r="M46" s="134" t="s">
        <v>164</v>
      </c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  <c r="Z46" s="134"/>
    </row>
    <row r="47" spans="1:26" ht="12.75" customHeight="1" x14ac:dyDescent="0.15">
      <c r="B47" s="22" t="s">
        <v>69</v>
      </c>
      <c r="C47" s="19" t="s">
        <v>70</v>
      </c>
      <c r="I47" s="134"/>
      <c r="J47" s="134"/>
      <c r="K47" s="134"/>
      <c r="L47" s="134"/>
      <c r="M47" s="134" t="s">
        <v>73</v>
      </c>
      <c r="N47" s="134"/>
      <c r="O47" s="134"/>
      <c r="P47" s="134"/>
      <c r="Q47" s="134"/>
      <c r="R47" s="134"/>
      <c r="S47" s="134"/>
      <c r="T47" s="134"/>
      <c r="U47" s="134"/>
      <c r="V47" s="134"/>
      <c r="W47" s="134"/>
      <c r="X47" s="134"/>
      <c r="Y47" s="134"/>
      <c r="Z47" s="134"/>
    </row>
    <row r="48" spans="1:26" ht="12.75" customHeight="1" x14ac:dyDescent="0.15">
      <c r="B48" s="22" t="s">
        <v>18</v>
      </c>
      <c r="C48" s="19" t="s">
        <v>71</v>
      </c>
    </row>
    <row r="49" spans="2:2" x14ac:dyDescent="0.15">
      <c r="B49" s="22"/>
    </row>
  </sheetData>
  <phoneticPr fontId="4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Y48"/>
  <sheetViews>
    <sheetView topLeftCell="A10" zoomScale="75" workbookViewId="0">
      <selection activeCell="W42" sqref="W42"/>
    </sheetView>
  </sheetViews>
  <sheetFormatPr defaultColWidth="7.5" defaultRowHeight="12" x14ac:dyDescent="0.15"/>
  <cols>
    <col min="1" max="1" width="0.75" style="19" customWidth="1"/>
    <col min="2" max="2" width="5.5" style="19" customWidth="1"/>
    <col min="3" max="3" width="2.875" style="19" customWidth="1"/>
    <col min="4" max="4" width="5.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25" style="19" customWidth="1"/>
    <col min="25" max="16384" width="7.5" style="19"/>
  </cols>
  <sheetData>
    <row r="1" spans="1:24" ht="15" customHeight="1" x14ac:dyDescent="0.15">
      <c r="B1" s="112"/>
      <c r="C1" s="112"/>
      <c r="D1" s="112"/>
    </row>
    <row r="2" spans="1:24" ht="12.75" customHeight="1" x14ac:dyDescent="0.15">
      <c r="B2" s="19" t="s">
        <v>78</v>
      </c>
      <c r="C2" s="38"/>
      <c r="D2" s="38"/>
    </row>
    <row r="3" spans="1:24" ht="12.75" customHeight="1" x14ac:dyDescent="0.15">
      <c r="B3" s="38"/>
      <c r="C3" s="38"/>
      <c r="D3" s="38"/>
      <c r="X3" s="23" t="s">
        <v>8</v>
      </c>
    </row>
    <row r="4" spans="1:24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24" ht="12" customHeight="1" x14ac:dyDescent="0.15">
      <c r="A5" s="15"/>
      <c r="B5" s="4"/>
      <c r="C5" s="95" t="s">
        <v>61</v>
      </c>
      <c r="D5" s="96"/>
      <c r="E5" s="126" t="s">
        <v>120</v>
      </c>
      <c r="F5" s="127"/>
      <c r="G5" s="127"/>
      <c r="H5" s="128"/>
      <c r="I5" s="20" t="s">
        <v>39</v>
      </c>
      <c r="J5" s="64"/>
      <c r="K5" s="64"/>
      <c r="L5" s="70"/>
      <c r="M5" s="20" t="s">
        <v>40</v>
      </c>
      <c r="N5" s="64"/>
      <c r="O5" s="64"/>
      <c r="P5" s="70"/>
      <c r="Q5" s="20" t="s">
        <v>41</v>
      </c>
      <c r="R5" s="64"/>
      <c r="S5" s="64"/>
      <c r="T5" s="70"/>
      <c r="U5" s="20" t="s">
        <v>42</v>
      </c>
      <c r="V5" s="64"/>
      <c r="W5" s="64"/>
      <c r="X5" s="70"/>
    </row>
    <row r="6" spans="1:24" ht="12" customHeight="1" x14ac:dyDescent="0.15">
      <c r="A6" s="15"/>
      <c r="B6" s="123"/>
      <c r="C6" s="5"/>
      <c r="D6" s="16"/>
      <c r="E6" s="5"/>
      <c r="F6" s="97"/>
      <c r="G6" s="97"/>
      <c r="H6" s="98"/>
      <c r="I6" s="5"/>
      <c r="J6" s="97"/>
      <c r="K6" s="97"/>
      <c r="L6" s="98"/>
      <c r="M6" s="5"/>
      <c r="N6" s="97"/>
      <c r="O6" s="97"/>
      <c r="P6" s="98"/>
      <c r="Q6" s="5"/>
      <c r="R6" s="97"/>
      <c r="S6" s="97"/>
      <c r="T6" s="98"/>
      <c r="U6" s="5"/>
      <c r="V6" s="97"/>
      <c r="W6" s="97"/>
      <c r="X6" s="98"/>
    </row>
    <row r="7" spans="1:24" ht="12" customHeight="1" x14ac:dyDescent="0.15">
      <c r="A7" s="15"/>
      <c r="B7" s="45" t="s">
        <v>113</v>
      </c>
      <c r="C7" s="121"/>
      <c r="D7" s="118"/>
      <c r="E7" s="66" t="s">
        <v>90</v>
      </c>
      <c r="F7" s="66" t="s">
        <v>91</v>
      </c>
      <c r="G7" s="66" t="s">
        <v>92</v>
      </c>
      <c r="H7" s="66" t="s">
        <v>5</v>
      </c>
      <c r="I7" s="66" t="s">
        <v>90</v>
      </c>
      <c r="J7" s="66" t="s">
        <v>91</v>
      </c>
      <c r="K7" s="66" t="s">
        <v>92</v>
      </c>
      <c r="L7" s="66" t="s">
        <v>5</v>
      </c>
      <c r="M7" s="66" t="s">
        <v>90</v>
      </c>
      <c r="N7" s="66" t="s">
        <v>91</v>
      </c>
      <c r="O7" s="66" t="s">
        <v>92</v>
      </c>
      <c r="P7" s="66" t="s">
        <v>5</v>
      </c>
      <c r="Q7" s="66" t="s">
        <v>90</v>
      </c>
      <c r="R7" s="66" t="s">
        <v>91</v>
      </c>
      <c r="S7" s="66" t="s">
        <v>92</v>
      </c>
      <c r="T7" s="66" t="s">
        <v>5</v>
      </c>
      <c r="U7" s="66" t="s">
        <v>90</v>
      </c>
      <c r="V7" s="66" t="s">
        <v>91</v>
      </c>
      <c r="W7" s="66" t="s">
        <v>92</v>
      </c>
      <c r="X7" s="66" t="s">
        <v>5</v>
      </c>
    </row>
    <row r="8" spans="1:24" ht="12" customHeight="1" x14ac:dyDescent="0.15">
      <c r="A8" s="15"/>
      <c r="B8" s="5"/>
      <c r="C8" s="6"/>
      <c r="D8" s="16"/>
      <c r="E8" s="68"/>
      <c r="F8" s="68"/>
      <c r="G8" s="68" t="s">
        <v>93</v>
      </c>
      <c r="H8" s="68"/>
      <c r="I8" s="68"/>
      <c r="J8" s="68"/>
      <c r="K8" s="68" t="s">
        <v>93</v>
      </c>
      <c r="L8" s="68"/>
      <c r="M8" s="68"/>
      <c r="N8" s="68"/>
      <c r="O8" s="68" t="s">
        <v>93</v>
      </c>
      <c r="P8" s="68"/>
      <c r="Q8" s="68"/>
      <c r="R8" s="68"/>
      <c r="S8" s="68" t="s">
        <v>93</v>
      </c>
      <c r="T8" s="68"/>
      <c r="U8" s="68"/>
      <c r="V8" s="68"/>
      <c r="W8" s="68" t="s">
        <v>93</v>
      </c>
      <c r="X8" s="68"/>
    </row>
    <row r="9" spans="1:24" ht="12" customHeight="1" x14ac:dyDescent="0.15">
      <c r="A9" s="15"/>
      <c r="B9" s="57" t="s">
        <v>59</v>
      </c>
      <c r="C9" s="61">
        <v>19</v>
      </c>
      <c r="D9" s="34" t="s">
        <v>60</v>
      </c>
      <c r="E9" s="55">
        <v>861</v>
      </c>
      <c r="F9" s="55">
        <v>1067</v>
      </c>
      <c r="G9" s="55">
        <v>941</v>
      </c>
      <c r="H9" s="55">
        <v>8864</v>
      </c>
      <c r="I9" s="55">
        <v>2888</v>
      </c>
      <c r="J9" s="55">
        <v>3150</v>
      </c>
      <c r="K9" s="55">
        <v>2964</v>
      </c>
      <c r="L9" s="55">
        <v>8279</v>
      </c>
      <c r="M9" s="55">
        <v>2415</v>
      </c>
      <c r="N9" s="55">
        <v>2783</v>
      </c>
      <c r="O9" s="55">
        <v>2553</v>
      </c>
      <c r="P9" s="55">
        <v>17107</v>
      </c>
      <c r="Q9" s="55">
        <v>3990</v>
      </c>
      <c r="R9" s="55">
        <v>4410</v>
      </c>
      <c r="S9" s="55">
        <v>4149</v>
      </c>
      <c r="T9" s="55">
        <v>13155</v>
      </c>
      <c r="U9" s="55">
        <v>809</v>
      </c>
      <c r="V9" s="55">
        <v>947</v>
      </c>
      <c r="W9" s="55">
        <v>875</v>
      </c>
      <c r="X9" s="55">
        <v>56525</v>
      </c>
    </row>
    <row r="10" spans="1:24" ht="12" customHeight="1" x14ac:dyDescent="0.15">
      <c r="A10" s="15"/>
      <c r="B10" s="32"/>
      <c r="C10" s="107">
        <v>20</v>
      </c>
      <c r="D10" s="15"/>
      <c r="E10" s="49">
        <v>756</v>
      </c>
      <c r="F10" s="49">
        <v>1136</v>
      </c>
      <c r="G10" s="49">
        <v>1005</v>
      </c>
      <c r="H10" s="49">
        <v>96790</v>
      </c>
      <c r="I10" s="49">
        <v>1995</v>
      </c>
      <c r="J10" s="49">
        <v>3098</v>
      </c>
      <c r="K10" s="49">
        <v>2588</v>
      </c>
      <c r="L10" s="49">
        <v>143259</v>
      </c>
      <c r="M10" s="49">
        <v>1911</v>
      </c>
      <c r="N10" s="49">
        <v>2835</v>
      </c>
      <c r="O10" s="49">
        <v>2493</v>
      </c>
      <c r="P10" s="49">
        <v>204180</v>
      </c>
      <c r="Q10" s="49">
        <v>3024</v>
      </c>
      <c r="R10" s="49">
        <v>4295</v>
      </c>
      <c r="S10" s="49">
        <v>3729</v>
      </c>
      <c r="T10" s="49">
        <v>159873</v>
      </c>
      <c r="U10" s="49">
        <v>714</v>
      </c>
      <c r="V10" s="49">
        <v>945</v>
      </c>
      <c r="W10" s="49">
        <v>824</v>
      </c>
      <c r="X10" s="49">
        <v>525953</v>
      </c>
    </row>
    <row r="11" spans="1:24" ht="12" customHeight="1" x14ac:dyDescent="0.15">
      <c r="A11" s="15"/>
      <c r="B11" s="33"/>
      <c r="C11" s="108">
        <v>21</v>
      </c>
      <c r="D11" s="16"/>
      <c r="E11" s="52">
        <v>693</v>
      </c>
      <c r="F11" s="52">
        <v>1029</v>
      </c>
      <c r="G11" s="52">
        <v>862</v>
      </c>
      <c r="H11" s="52">
        <v>118692</v>
      </c>
      <c r="I11" s="52">
        <v>1575</v>
      </c>
      <c r="J11" s="52">
        <v>2499</v>
      </c>
      <c r="K11" s="52">
        <v>2142</v>
      </c>
      <c r="L11" s="52">
        <v>137205</v>
      </c>
      <c r="M11" s="52">
        <v>1575</v>
      </c>
      <c r="N11" s="52">
        <v>2419</v>
      </c>
      <c r="O11" s="52">
        <v>2060</v>
      </c>
      <c r="P11" s="52">
        <v>155823</v>
      </c>
      <c r="Q11" s="52">
        <v>2100</v>
      </c>
      <c r="R11" s="52">
        <v>3434</v>
      </c>
      <c r="S11" s="52">
        <v>2638</v>
      </c>
      <c r="T11" s="52">
        <v>134682</v>
      </c>
      <c r="U11" s="52">
        <v>609</v>
      </c>
      <c r="V11" s="52">
        <v>901</v>
      </c>
      <c r="W11" s="52">
        <v>717</v>
      </c>
      <c r="X11" s="52">
        <v>271814</v>
      </c>
    </row>
    <row r="12" spans="1:24" ht="12" customHeight="1" x14ac:dyDescent="0.15">
      <c r="A12" s="15"/>
      <c r="B12" s="32" t="s">
        <v>165</v>
      </c>
      <c r="C12" s="107">
        <v>3</v>
      </c>
      <c r="D12" s="15"/>
      <c r="E12" s="155">
        <v>735</v>
      </c>
      <c r="F12" s="155">
        <v>840</v>
      </c>
      <c r="G12" s="155">
        <v>803</v>
      </c>
      <c r="H12" s="49">
        <v>8122</v>
      </c>
      <c r="I12" s="49">
        <v>1995</v>
      </c>
      <c r="J12" s="49">
        <v>2310</v>
      </c>
      <c r="K12" s="49">
        <v>2101</v>
      </c>
      <c r="L12" s="49">
        <v>9332</v>
      </c>
      <c r="M12" s="49">
        <v>2048</v>
      </c>
      <c r="N12" s="49">
        <v>2310</v>
      </c>
      <c r="O12" s="49">
        <v>2136</v>
      </c>
      <c r="P12" s="49">
        <v>10146</v>
      </c>
      <c r="Q12" s="49">
        <v>2961</v>
      </c>
      <c r="R12" s="49">
        <v>3465</v>
      </c>
      <c r="S12" s="49">
        <v>3246</v>
      </c>
      <c r="T12" s="49">
        <v>6320</v>
      </c>
      <c r="U12" s="49">
        <v>662</v>
      </c>
      <c r="V12" s="49">
        <v>756</v>
      </c>
      <c r="W12" s="49">
        <v>730</v>
      </c>
      <c r="X12" s="49">
        <v>22378</v>
      </c>
    </row>
    <row r="13" spans="1:24" ht="12" customHeight="1" x14ac:dyDescent="0.15">
      <c r="A13" s="15"/>
      <c r="B13" s="32"/>
      <c r="C13" s="107">
        <v>4</v>
      </c>
      <c r="D13" s="15"/>
      <c r="E13" s="155">
        <v>816</v>
      </c>
      <c r="F13" s="155">
        <v>893</v>
      </c>
      <c r="G13" s="155">
        <v>870</v>
      </c>
      <c r="H13" s="49">
        <v>11025</v>
      </c>
      <c r="I13" s="49">
        <v>1995</v>
      </c>
      <c r="J13" s="49">
        <v>2499</v>
      </c>
      <c r="K13" s="49">
        <v>2237</v>
      </c>
      <c r="L13" s="49">
        <v>9272</v>
      </c>
      <c r="M13" s="49">
        <v>1995</v>
      </c>
      <c r="N13" s="49">
        <v>2373</v>
      </c>
      <c r="O13" s="49">
        <v>2101</v>
      </c>
      <c r="P13" s="49">
        <v>11637</v>
      </c>
      <c r="Q13" s="49">
        <v>3150</v>
      </c>
      <c r="R13" s="49">
        <v>3570</v>
      </c>
      <c r="S13" s="49">
        <v>3319</v>
      </c>
      <c r="T13" s="49">
        <v>8219</v>
      </c>
      <c r="U13" s="49">
        <v>683</v>
      </c>
      <c r="V13" s="49">
        <v>756</v>
      </c>
      <c r="W13" s="49">
        <v>743</v>
      </c>
      <c r="X13" s="49">
        <v>27155</v>
      </c>
    </row>
    <row r="14" spans="1:24" ht="12" customHeight="1" x14ac:dyDescent="0.15">
      <c r="A14" s="15"/>
      <c r="B14" s="32"/>
      <c r="C14" s="107">
        <v>5</v>
      </c>
      <c r="D14" s="15"/>
      <c r="E14" s="155">
        <v>714</v>
      </c>
      <c r="F14" s="155">
        <v>945</v>
      </c>
      <c r="G14" s="155">
        <v>848</v>
      </c>
      <c r="H14" s="49">
        <v>16851</v>
      </c>
      <c r="I14" s="49">
        <v>2100</v>
      </c>
      <c r="J14" s="49">
        <v>2625</v>
      </c>
      <c r="K14" s="49">
        <v>2224</v>
      </c>
      <c r="L14" s="49">
        <v>10463</v>
      </c>
      <c r="M14" s="49">
        <v>2090</v>
      </c>
      <c r="N14" s="49">
        <v>2520</v>
      </c>
      <c r="O14" s="49">
        <v>2286</v>
      </c>
      <c r="P14" s="49">
        <v>16438</v>
      </c>
      <c r="Q14" s="49">
        <v>3098</v>
      </c>
      <c r="R14" s="49">
        <v>3570</v>
      </c>
      <c r="S14" s="49">
        <v>3276</v>
      </c>
      <c r="T14" s="49">
        <v>11890</v>
      </c>
      <c r="U14" s="49">
        <v>662</v>
      </c>
      <c r="V14" s="49">
        <v>798</v>
      </c>
      <c r="W14" s="49">
        <v>701</v>
      </c>
      <c r="X14" s="49">
        <v>16277</v>
      </c>
    </row>
    <row r="15" spans="1:24" ht="12" customHeight="1" x14ac:dyDescent="0.15">
      <c r="A15" s="15"/>
      <c r="B15" s="32"/>
      <c r="C15" s="107">
        <v>6</v>
      </c>
      <c r="D15" s="15"/>
      <c r="E15" s="155">
        <v>714</v>
      </c>
      <c r="F15" s="155">
        <v>950</v>
      </c>
      <c r="G15" s="155">
        <v>820</v>
      </c>
      <c r="H15" s="49">
        <v>13587</v>
      </c>
      <c r="I15" s="49">
        <v>2205</v>
      </c>
      <c r="J15" s="49">
        <v>2573</v>
      </c>
      <c r="K15" s="49">
        <v>2457</v>
      </c>
      <c r="L15" s="49">
        <v>8411</v>
      </c>
      <c r="M15" s="49">
        <v>1943</v>
      </c>
      <c r="N15" s="49">
        <v>2520</v>
      </c>
      <c r="O15" s="49">
        <v>2057</v>
      </c>
      <c r="P15" s="49">
        <v>17306</v>
      </c>
      <c r="Q15" s="49">
        <v>2940</v>
      </c>
      <c r="R15" s="49">
        <v>3500</v>
      </c>
      <c r="S15" s="49">
        <v>3234</v>
      </c>
      <c r="T15" s="49">
        <v>11128</v>
      </c>
      <c r="U15" s="49">
        <v>662</v>
      </c>
      <c r="V15" s="49">
        <v>798</v>
      </c>
      <c r="W15" s="49">
        <v>715</v>
      </c>
      <c r="X15" s="49">
        <v>13809</v>
      </c>
    </row>
    <row r="16" spans="1:24" ht="12" customHeight="1" x14ac:dyDescent="0.15">
      <c r="A16" s="15"/>
      <c r="B16" s="32"/>
      <c r="C16" s="107">
        <v>7</v>
      </c>
      <c r="D16" s="15"/>
      <c r="E16" s="155">
        <v>683</v>
      </c>
      <c r="F16" s="155">
        <v>924</v>
      </c>
      <c r="G16" s="155">
        <v>861</v>
      </c>
      <c r="H16" s="49">
        <v>9810</v>
      </c>
      <c r="I16" s="49">
        <v>2205</v>
      </c>
      <c r="J16" s="49">
        <v>2625</v>
      </c>
      <c r="K16" s="49">
        <v>2459</v>
      </c>
      <c r="L16" s="49">
        <v>6379</v>
      </c>
      <c r="M16" s="49">
        <v>1890</v>
      </c>
      <c r="N16" s="49">
        <v>2520</v>
      </c>
      <c r="O16" s="49">
        <v>2071</v>
      </c>
      <c r="P16" s="49">
        <v>11855</v>
      </c>
      <c r="Q16" s="49">
        <v>2940</v>
      </c>
      <c r="R16" s="49">
        <v>3500</v>
      </c>
      <c r="S16" s="49">
        <v>3185</v>
      </c>
      <c r="T16" s="49">
        <v>6557</v>
      </c>
      <c r="U16" s="49">
        <v>662</v>
      </c>
      <c r="V16" s="49">
        <v>788</v>
      </c>
      <c r="W16" s="49">
        <v>721</v>
      </c>
      <c r="X16" s="49">
        <v>15702</v>
      </c>
    </row>
    <row r="17" spans="1:25" ht="12" customHeight="1" x14ac:dyDescent="0.15">
      <c r="A17" s="15"/>
      <c r="B17" s="32"/>
      <c r="C17" s="107">
        <v>8</v>
      </c>
      <c r="D17" s="15"/>
      <c r="E17" s="155">
        <v>683</v>
      </c>
      <c r="F17" s="155">
        <v>930</v>
      </c>
      <c r="G17" s="155">
        <v>865</v>
      </c>
      <c r="H17" s="49">
        <v>12596</v>
      </c>
      <c r="I17" s="49">
        <v>2132</v>
      </c>
      <c r="J17" s="49">
        <v>2678</v>
      </c>
      <c r="K17" s="49">
        <v>2501</v>
      </c>
      <c r="L17" s="49">
        <v>11173</v>
      </c>
      <c r="M17" s="49">
        <v>1869</v>
      </c>
      <c r="N17" s="49">
        <v>2205</v>
      </c>
      <c r="O17" s="49">
        <v>2012</v>
      </c>
      <c r="P17" s="49">
        <v>23044</v>
      </c>
      <c r="Q17" s="49">
        <v>2835</v>
      </c>
      <c r="R17" s="49">
        <v>3255</v>
      </c>
      <c r="S17" s="49">
        <v>3057</v>
      </c>
      <c r="T17" s="49">
        <v>7753</v>
      </c>
      <c r="U17" s="49">
        <v>656</v>
      </c>
      <c r="V17" s="49">
        <v>756</v>
      </c>
      <c r="W17" s="49">
        <v>723</v>
      </c>
      <c r="X17" s="49">
        <v>10246</v>
      </c>
    </row>
    <row r="18" spans="1:25" ht="12" customHeight="1" x14ac:dyDescent="0.15">
      <c r="A18" s="15"/>
      <c r="B18" s="32"/>
      <c r="C18" s="107">
        <v>9</v>
      </c>
      <c r="D18" s="15"/>
      <c r="E18" s="155">
        <v>683</v>
      </c>
      <c r="F18" s="155">
        <v>998</v>
      </c>
      <c r="G18" s="155">
        <v>917</v>
      </c>
      <c r="H18" s="49">
        <v>13122</v>
      </c>
      <c r="I18" s="49">
        <v>2100</v>
      </c>
      <c r="J18" s="49">
        <v>2573</v>
      </c>
      <c r="K18" s="49">
        <v>2483</v>
      </c>
      <c r="L18" s="49">
        <v>7412</v>
      </c>
      <c r="M18" s="49">
        <v>1838</v>
      </c>
      <c r="N18" s="49">
        <v>2205</v>
      </c>
      <c r="O18" s="49">
        <v>1983</v>
      </c>
      <c r="P18" s="49">
        <v>17519</v>
      </c>
      <c r="Q18" s="49">
        <v>2751</v>
      </c>
      <c r="R18" s="49">
        <v>3358</v>
      </c>
      <c r="S18" s="49">
        <v>3078</v>
      </c>
      <c r="T18" s="49">
        <v>8878</v>
      </c>
      <c r="U18" s="49">
        <v>662</v>
      </c>
      <c r="V18" s="49">
        <v>756</v>
      </c>
      <c r="W18" s="49">
        <v>740</v>
      </c>
      <c r="X18" s="49">
        <v>10570</v>
      </c>
    </row>
    <row r="19" spans="1:25" ht="12" customHeight="1" x14ac:dyDescent="0.15">
      <c r="A19" s="8"/>
      <c r="B19" s="32"/>
      <c r="C19" s="107">
        <v>10</v>
      </c>
      <c r="D19" s="15"/>
      <c r="E19" s="155">
        <v>714</v>
      </c>
      <c r="F19" s="155">
        <v>997.5</v>
      </c>
      <c r="G19" s="155">
        <v>925.3071930197915</v>
      </c>
      <c r="H19" s="49">
        <v>8986.2999999999993</v>
      </c>
      <c r="I19" s="49">
        <v>2198.7000000000003</v>
      </c>
      <c r="J19" s="49">
        <v>2520</v>
      </c>
      <c r="K19" s="49">
        <v>2472.6797015521947</v>
      </c>
      <c r="L19" s="49">
        <v>9386.1</v>
      </c>
      <c r="M19" s="49">
        <v>1995</v>
      </c>
      <c r="N19" s="49">
        <v>2310</v>
      </c>
      <c r="O19" s="49">
        <v>2052.4995578351613</v>
      </c>
      <c r="P19" s="49">
        <v>12500.2</v>
      </c>
      <c r="Q19" s="49">
        <v>2940</v>
      </c>
      <c r="R19" s="49">
        <v>3507</v>
      </c>
      <c r="S19" s="49">
        <v>3097.7961288827082</v>
      </c>
      <c r="T19" s="49">
        <v>8030.6</v>
      </c>
      <c r="U19" s="49">
        <v>682.5</v>
      </c>
      <c r="V19" s="49">
        <v>756</v>
      </c>
      <c r="W19" s="49">
        <v>745.49394187847315</v>
      </c>
      <c r="X19" s="49">
        <v>18175.599999999999</v>
      </c>
    </row>
    <row r="20" spans="1:25" ht="12" customHeight="1" x14ac:dyDescent="0.15">
      <c r="A20" s="8"/>
      <c r="B20" s="33"/>
      <c r="C20" s="108">
        <v>11</v>
      </c>
      <c r="D20" s="16"/>
      <c r="E20" s="158">
        <v>735</v>
      </c>
      <c r="F20" s="158">
        <v>819</v>
      </c>
      <c r="G20" s="158">
        <v>763.88092550790077</v>
      </c>
      <c r="H20" s="52">
        <v>10862.7</v>
      </c>
      <c r="I20" s="52">
        <v>2214.4500000000003</v>
      </c>
      <c r="J20" s="52">
        <v>2520</v>
      </c>
      <c r="K20" s="52">
        <v>2452.6126507569925</v>
      </c>
      <c r="L20" s="52">
        <v>8246.2999999999993</v>
      </c>
      <c r="M20" s="52">
        <v>2026.5</v>
      </c>
      <c r="N20" s="52">
        <v>2205</v>
      </c>
      <c r="O20" s="52">
        <v>2095.2775913129321</v>
      </c>
      <c r="P20" s="52">
        <v>7000.5</v>
      </c>
      <c r="Q20" s="52">
        <v>3003</v>
      </c>
      <c r="R20" s="52">
        <v>3570</v>
      </c>
      <c r="S20" s="52">
        <v>3198.6423529411773</v>
      </c>
      <c r="T20" s="52">
        <v>11412.9</v>
      </c>
      <c r="U20" s="52">
        <v>682.5</v>
      </c>
      <c r="V20" s="52">
        <v>756</v>
      </c>
      <c r="W20" s="52">
        <v>725.17001675041877</v>
      </c>
      <c r="X20" s="54">
        <v>18500.300000000003</v>
      </c>
    </row>
    <row r="21" spans="1:25" ht="12" customHeight="1" x14ac:dyDescent="0.15">
      <c r="A21" s="15"/>
      <c r="B21" s="154"/>
      <c r="C21" s="142"/>
      <c r="D21" s="129"/>
      <c r="E21" s="155"/>
      <c r="F21" s="155"/>
      <c r="G21" s="155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</row>
    <row r="22" spans="1:25" ht="12" customHeight="1" x14ac:dyDescent="0.15">
      <c r="A22" s="15"/>
      <c r="B22" s="141"/>
      <c r="C22" s="143"/>
      <c r="D22" s="62"/>
      <c r="E22" s="155"/>
      <c r="F22" s="155"/>
      <c r="G22" s="155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</row>
    <row r="23" spans="1:25" ht="12" customHeight="1" x14ac:dyDescent="0.15">
      <c r="A23" s="15"/>
      <c r="B23" s="162">
        <v>40483</v>
      </c>
      <c r="C23" s="163"/>
      <c r="D23" s="164">
        <v>40497</v>
      </c>
      <c r="E23" s="155">
        <v>735</v>
      </c>
      <c r="F23" s="155">
        <v>819</v>
      </c>
      <c r="G23" s="155">
        <v>774.61068111455108</v>
      </c>
      <c r="H23" s="49">
        <v>5891.5</v>
      </c>
      <c r="I23" s="49">
        <v>2214.4500000000003</v>
      </c>
      <c r="J23" s="49">
        <v>2520</v>
      </c>
      <c r="K23" s="49">
        <v>2437.0764488286068</v>
      </c>
      <c r="L23" s="49">
        <v>4313.5</v>
      </c>
      <c r="M23" s="49">
        <v>2026.5</v>
      </c>
      <c r="N23" s="49">
        <v>2205</v>
      </c>
      <c r="O23" s="49">
        <v>2087.9202239328201</v>
      </c>
      <c r="P23" s="49">
        <v>3708.6</v>
      </c>
      <c r="Q23" s="49">
        <v>3055.5</v>
      </c>
      <c r="R23" s="49">
        <v>3517.5</v>
      </c>
      <c r="S23" s="49">
        <v>3192.3081940481047</v>
      </c>
      <c r="T23" s="49">
        <v>5137.7</v>
      </c>
      <c r="U23" s="49">
        <v>682.5</v>
      </c>
      <c r="V23" s="49">
        <v>756</v>
      </c>
      <c r="W23" s="49">
        <v>717.00786614351455</v>
      </c>
      <c r="X23" s="49">
        <v>9549.1</v>
      </c>
    </row>
    <row r="24" spans="1:25" ht="12" customHeight="1" x14ac:dyDescent="0.15">
      <c r="A24" s="15"/>
      <c r="B24" s="165">
        <v>40498</v>
      </c>
      <c r="C24" s="166"/>
      <c r="D24" s="167">
        <v>40512</v>
      </c>
      <c r="E24" s="158">
        <v>735</v>
      </c>
      <c r="F24" s="158">
        <v>735</v>
      </c>
      <c r="G24" s="158">
        <v>735</v>
      </c>
      <c r="H24" s="52">
        <v>4971.2</v>
      </c>
      <c r="I24" s="52">
        <v>2214.4500000000003</v>
      </c>
      <c r="J24" s="52">
        <v>2520</v>
      </c>
      <c r="K24" s="52">
        <v>2467.2782673761221</v>
      </c>
      <c r="L24" s="52">
        <v>3932.8</v>
      </c>
      <c r="M24" s="52">
        <v>2100</v>
      </c>
      <c r="N24" s="52">
        <v>2205</v>
      </c>
      <c r="O24" s="52">
        <v>2135.8187660668382</v>
      </c>
      <c r="P24" s="52">
        <v>3291.9</v>
      </c>
      <c r="Q24" s="52">
        <v>3003</v>
      </c>
      <c r="R24" s="52">
        <v>3570</v>
      </c>
      <c r="S24" s="52">
        <v>3206.374471261508</v>
      </c>
      <c r="T24" s="52">
        <v>6275.2</v>
      </c>
      <c r="U24" s="52">
        <v>703.5</v>
      </c>
      <c r="V24" s="52">
        <v>756</v>
      </c>
      <c r="W24" s="52">
        <v>744.65186852769034</v>
      </c>
      <c r="X24" s="52">
        <v>8951.2000000000007</v>
      </c>
    </row>
    <row r="25" spans="1:25" ht="12" customHeight="1" x14ac:dyDescent="0.15">
      <c r="A25" s="15"/>
      <c r="B25" s="4"/>
      <c r="C25" s="95" t="s">
        <v>61</v>
      </c>
      <c r="D25" s="96"/>
      <c r="E25" s="20" t="s">
        <v>43</v>
      </c>
      <c r="F25" s="64"/>
      <c r="G25" s="64"/>
      <c r="H25" s="70"/>
      <c r="I25" s="20" t="s">
        <v>44</v>
      </c>
      <c r="J25" s="64"/>
      <c r="K25" s="64"/>
      <c r="L25" s="70"/>
      <c r="M25" s="20" t="s">
        <v>121</v>
      </c>
      <c r="N25" s="64"/>
      <c r="O25" s="64"/>
      <c r="P25" s="70"/>
      <c r="Q25" s="20"/>
      <c r="R25" s="64"/>
      <c r="S25" s="64"/>
      <c r="T25" s="64"/>
      <c r="U25" s="24"/>
      <c r="V25" s="64"/>
      <c r="W25" s="64"/>
      <c r="X25" s="64"/>
      <c r="Y25" s="8"/>
    </row>
    <row r="26" spans="1:25" ht="12" customHeight="1" x14ac:dyDescent="0.15">
      <c r="A26" s="15"/>
      <c r="B26" s="123"/>
      <c r="C26" s="5"/>
      <c r="D26" s="16"/>
      <c r="E26" s="5"/>
      <c r="F26" s="97"/>
      <c r="G26" s="97"/>
      <c r="H26" s="98"/>
      <c r="I26" s="5"/>
      <c r="J26" s="97"/>
      <c r="K26" s="97"/>
      <c r="L26" s="98"/>
      <c r="M26" s="5"/>
      <c r="N26" s="97"/>
      <c r="O26" s="97"/>
      <c r="P26" s="98"/>
      <c r="Q26" s="7"/>
      <c r="R26" s="109"/>
      <c r="S26" s="109"/>
      <c r="T26" s="109"/>
      <c r="U26" s="8"/>
      <c r="V26" s="109"/>
      <c r="W26" s="109"/>
      <c r="X26" s="109"/>
      <c r="Y26" s="8"/>
    </row>
    <row r="27" spans="1:25" ht="12" customHeight="1" x14ac:dyDescent="0.15">
      <c r="A27" s="15"/>
      <c r="B27" s="45" t="s">
        <v>113</v>
      </c>
      <c r="C27" s="121"/>
      <c r="D27" s="118"/>
      <c r="E27" s="66" t="s">
        <v>90</v>
      </c>
      <c r="F27" s="66" t="s">
        <v>91</v>
      </c>
      <c r="G27" s="66" t="s">
        <v>92</v>
      </c>
      <c r="H27" s="66" t="s">
        <v>5</v>
      </c>
      <c r="I27" s="66" t="s">
        <v>90</v>
      </c>
      <c r="J27" s="66" t="s">
        <v>91</v>
      </c>
      <c r="K27" s="66" t="s">
        <v>92</v>
      </c>
      <c r="L27" s="66" t="s">
        <v>5</v>
      </c>
      <c r="M27" s="66" t="s">
        <v>90</v>
      </c>
      <c r="N27" s="66" t="s">
        <v>91</v>
      </c>
      <c r="O27" s="66" t="s">
        <v>92</v>
      </c>
      <c r="P27" s="66" t="s">
        <v>5</v>
      </c>
      <c r="Q27" s="124"/>
      <c r="R27" s="125"/>
      <c r="S27" s="125"/>
      <c r="T27" s="125"/>
      <c r="U27" s="125"/>
      <c r="V27" s="125"/>
      <c r="W27" s="125"/>
      <c r="X27" s="125"/>
      <c r="Y27" s="8"/>
    </row>
    <row r="28" spans="1:25" ht="12" customHeight="1" x14ac:dyDescent="0.15">
      <c r="A28" s="15"/>
      <c r="B28" s="5"/>
      <c r="C28" s="6"/>
      <c r="D28" s="16"/>
      <c r="E28" s="68"/>
      <c r="F28" s="68"/>
      <c r="G28" s="68" t="s">
        <v>93</v>
      </c>
      <c r="H28" s="68"/>
      <c r="I28" s="68"/>
      <c r="J28" s="68"/>
      <c r="K28" s="68" t="s">
        <v>93</v>
      </c>
      <c r="L28" s="68"/>
      <c r="M28" s="68"/>
      <c r="N28" s="68"/>
      <c r="O28" s="68" t="s">
        <v>93</v>
      </c>
      <c r="P28" s="68"/>
      <c r="Q28" s="124"/>
      <c r="R28" s="125"/>
      <c r="S28" s="125"/>
      <c r="T28" s="125"/>
      <c r="U28" s="125"/>
      <c r="V28" s="125"/>
      <c r="W28" s="125"/>
      <c r="X28" s="125"/>
      <c r="Y28" s="8"/>
    </row>
    <row r="29" spans="1:25" ht="12" customHeight="1" x14ac:dyDescent="0.15">
      <c r="A29" s="15"/>
      <c r="B29" s="57" t="s">
        <v>59</v>
      </c>
      <c r="C29" s="61">
        <v>19</v>
      </c>
      <c r="D29" s="34" t="s">
        <v>60</v>
      </c>
      <c r="E29" s="55">
        <v>819</v>
      </c>
      <c r="F29" s="55">
        <v>971</v>
      </c>
      <c r="G29" s="55">
        <v>878</v>
      </c>
      <c r="H29" s="55">
        <v>11527</v>
      </c>
      <c r="I29" s="55">
        <v>998</v>
      </c>
      <c r="J29" s="55">
        <v>1107</v>
      </c>
      <c r="K29" s="55">
        <v>1028</v>
      </c>
      <c r="L29" s="55">
        <v>39347</v>
      </c>
      <c r="M29" s="55">
        <v>788</v>
      </c>
      <c r="N29" s="55">
        <v>924</v>
      </c>
      <c r="O29" s="55">
        <v>819</v>
      </c>
      <c r="P29" s="55">
        <v>43680</v>
      </c>
      <c r="Q29" s="48"/>
      <c r="R29" s="50"/>
      <c r="S29" s="50"/>
      <c r="T29" s="50"/>
      <c r="U29" s="50"/>
      <c r="V29" s="50"/>
      <c r="W29" s="50"/>
      <c r="X29" s="50"/>
      <c r="Y29" s="8"/>
    </row>
    <row r="30" spans="1:25" ht="12" customHeight="1" x14ac:dyDescent="0.15">
      <c r="A30" s="15"/>
      <c r="B30" s="32"/>
      <c r="C30" s="107">
        <v>20</v>
      </c>
      <c r="D30" s="15"/>
      <c r="E30" s="49">
        <v>735</v>
      </c>
      <c r="F30" s="49">
        <v>945</v>
      </c>
      <c r="G30" s="49">
        <v>847</v>
      </c>
      <c r="H30" s="49">
        <v>215721</v>
      </c>
      <c r="I30" s="49">
        <v>756</v>
      </c>
      <c r="J30" s="49">
        <v>1052</v>
      </c>
      <c r="K30" s="49">
        <v>952</v>
      </c>
      <c r="L30" s="49">
        <v>263445</v>
      </c>
      <c r="M30" s="49">
        <v>693</v>
      </c>
      <c r="N30" s="49">
        <v>893</v>
      </c>
      <c r="O30" s="49">
        <v>778</v>
      </c>
      <c r="P30" s="49">
        <v>667011</v>
      </c>
      <c r="Q30" s="48"/>
      <c r="R30" s="50"/>
      <c r="S30" s="50"/>
      <c r="T30" s="50"/>
      <c r="U30" s="50"/>
      <c r="V30" s="50"/>
      <c r="W30" s="50"/>
      <c r="X30" s="50"/>
      <c r="Y30" s="8"/>
    </row>
    <row r="31" spans="1:25" ht="12" customHeight="1" x14ac:dyDescent="0.15">
      <c r="A31" s="15"/>
      <c r="B31" s="33"/>
      <c r="C31" s="108">
        <v>21</v>
      </c>
      <c r="D31" s="16"/>
      <c r="E31" s="52">
        <v>630</v>
      </c>
      <c r="F31" s="52">
        <v>924</v>
      </c>
      <c r="G31" s="52">
        <v>708</v>
      </c>
      <c r="H31" s="52">
        <v>166198</v>
      </c>
      <c r="I31" s="52">
        <v>656</v>
      </c>
      <c r="J31" s="52">
        <v>966</v>
      </c>
      <c r="K31" s="52">
        <v>731</v>
      </c>
      <c r="L31" s="52">
        <v>198624</v>
      </c>
      <c r="M31" s="52">
        <v>605</v>
      </c>
      <c r="N31" s="52">
        <v>861</v>
      </c>
      <c r="O31" s="52">
        <v>691</v>
      </c>
      <c r="P31" s="52">
        <v>426794</v>
      </c>
      <c r="Q31" s="48"/>
      <c r="R31" s="50"/>
      <c r="S31" s="50"/>
      <c r="T31" s="50"/>
      <c r="U31" s="50"/>
      <c r="V31" s="50"/>
      <c r="W31" s="50"/>
      <c r="X31" s="50"/>
      <c r="Y31" s="8"/>
    </row>
    <row r="32" spans="1:25" ht="12" customHeight="1" x14ac:dyDescent="0.15">
      <c r="A32" s="15"/>
      <c r="B32" s="32" t="s">
        <v>165</v>
      </c>
      <c r="C32" s="107">
        <v>3</v>
      </c>
      <c r="D32" s="15"/>
      <c r="E32" s="49">
        <v>672</v>
      </c>
      <c r="F32" s="49">
        <v>788</v>
      </c>
      <c r="G32" s="49">
        <v>680</v>
      </c>
      <c r="H32" s="49">
        <v>13517</v>
      </c>
      <c r="I32" s="49">
        <v>725</v>
      </c>
      <c r="J32" s="49">
        <v>861</v>
      </c>
      <c r="K32" s="49">
        <v>774</v>
      </c>
      <c r="L32" s="49">
        <v>11795</v>
      </c>
      <c r="M32" s="49">
        <v>609</v>
      </c>
      <c r="N32" s="49">
        <v>714</v>
      </c>
      <c r="O32" s="49">
        <v>657</v>
      </c>
      <c r="P32" s="49">
        <v>34557</v>
      </c>
      <c r="Q32" s="48"/>
      <c r="R32" s="50"/>
      <c r="S32" s="50"/>
      <c r="T32" s="50"/>
      <c r="U32" s="50"/>
      <c r="V32" s="50"/>
      <c r="W32" s="50"/>
      <c r="X32" s="50"/>
      <c r="Y32" s="8"/>
    </row>
    <row r="33" spans="1:25" ht="12" customHeight="1" x14ac:dyDescent="0.15">
      <c r="A33" s="15"/>
      <c r="B33" s="32"/>
      <c r="C33" s="107">
        <v>4</v>
      </c>
      <c r="D33" s="15"/>
      <c r="E33" s="49">
        <v>672</v>
      </c>
      <c r="F33" s="49">
        <v>788</v>
      </c>
      <c r="G33" s="49">
        <v>741</v>
      </c>
      <c r="H33" s="49">
        <v>16921</v>
      </c>
      <c r="I33" s="49">
        <v>788</v>
      </c>
      <c r="J33" s="49">
        <v>861</v>
      </c>
      <c r="K33" s="49">
        <v>809</v>
      </c>
      <c r="L33" s="49">
        <v>10257</v>
      </c>
      <c r="M33" s="49">
        <v>630</v>
      </c>
      <c r="N33" s="49">
        <v>756</v>
      </c>
      <c r="O33" s="49">
        <v>698</v>
      </c>
      <c r="P33" s="49">
        <v>32017</v>
      </c>
      <c r="Q33" s="48"/>
      <c r="R33" s="50"/>
      <c r="S33" s="50"/>
      <c r="T33" s="50"/>
      <c r="U33" s="50"/>
      <c r="V33" s="50"/>
      <c r="W33" s="50"/>
      <c r="X33" s="50"/>
      <c r="Y33" s="8"/>
    </row>
    <row r="34" spans="1:25" ht="12" customHeight="1" x14ac:dyDescent="0.15">
      <c r="A34" s="15"/>
      <c r="B34" s="32"/>
      <c r="C34" s="107">
        <v>5</v>
      </c>
      <c r="D34" s="15"/>
      <c r="E34" s="49">
        <v>672</v>
      </c>
      <c r="F34" s="49">
        <v>819</v>
      </c>
      <c r="G34" s="49">
        <v>692</v>
      </c>
      <c r="H34" s="49">
        <v>25289</v>
      </c>
      <c r="I34" s="49">
        <v>735</v>
      </c>
      <c r="J34" s="49">
        <v>893</v>
      </c>
      <c r="K34" s="49">
        <v>778</v>
      </c>
      <c r="L34" s="49">
        <v>7549</v>
      </c>
      <c r="M34" s="49">
        <v>630</v>
      </c>
      <c r="N34" s="49">
        <v>756</v>
      </c>
      <c r="O34" s="49">
        <v>679</v>
      </c>
      <c r="P34" s="49">
        <v>34870</v>
      </c>
      <c r="Q34" s="48"/>
      <c r="R34" s="50"/>
      <c r="S34" s="50"/>
      <c r="T34" s="50"/>
      <c r="U34" s="50"/>
      <c r="V34" s="50"/>
      <c r="W34" s="50"/>
      <c r="X34" s="50"/>
      <c r="Y34" s="8"/>
    </row>
    <row r="35" spans="1:25" ht="12" customHeight="1" x14ac:dyDescent="0.15">
      <c r="A35" s="15"/>
      <c r="B35" s="32"/>
      <c r="C35" s="107">
        <v>6</v>
      </c>
      <c r="D35" s="15"/>
      <c r="E35" s="49">
        <v>672</v>
      </c>
      <c r="F35" s="49">
        <v>819</v>
      </c>
      <c r="G35" s="49">
        <v>695</v>
      </c>
      <c r="H35" s="49">
        <v>24907</v>
      </c>
      <c r="I35" s="49">
        <v>683</v>
      </c>
      <c r="J35" s="49">
        <v>818</v>
      </c>
      <c r="K35" s="49">
        <v>744</v>
      </c>
      <c r="L35" s="49">
        <v>13471</v>
      </c>
      <c r="M35" s="49">
        <v>651</v>
      </c>
      <c r="N35" s="49">
        <v>756</v>
      </c>
      <c r="O35" s="49">
        <v>690</v>
      </c>
      <c r="P35" s="49">
        <v>41967</v>
      </c>
      <c r="Q35" s="48"/>
      <c r="R35" s="50"/>
      <c r="S35" s="50"/>
      <c r="T35" s="50"/>
      <c r="U35" s="50"/>
      <c r="V35" s="50"/>
      <c r="W35" s="50"/>
      <c r="X35" s="50"/>
      <c r="Y35" s="8"/>
    </row>
    <row r="36" spans="1:25" ht="12" customHeight="1" x14ac:dyDescent="0.15">
      <c r="A36" s="15"/>
      <c r="B36" s="32"/>
      <c r="C36" s="107">
        <v>7</v>
      </c>
      <c r="D36" s="15"/>
      <c r="E36" s="49">
        <v>672</v>
      </c>
      <c r="F36" s="49">
        <v>819</v>
      </c>
      <c r="G36" s="49">
        <v>677</v>
      </c>
      <c r="H36" s="49">
        <v>17090</v>
      </c>
      <c r="I36" s="49">
        <v>683</v>
      </c>
      <c r="J36" s="49">
        <v>818</v>
      </c>
      <c r="K36" s="49">
        <v>769</v>
      </c>
      <c r="L36" s="49">
        <v>14644</v>
      </c>
      <c r="M36" s="49">
        <v>662</v>
      </c>
      <c r="N36" s="49">
        <v>777</v>
      </c>
      <c r="O36" s="49">
        <v>692</v>
      </c>
      <c r="P36" s="49">
        <v>29891</v>
      </c>
      <c r="Q36" s="48"/>
      <c r="R36" s="50"/>
      <c r="S36" s="50"/>
      <c r="T36" s="50"/>
      <c r="U36" s="50"/>
      <c r="V36" s="50"/>
      <c r="W36" s="50"/>
      <c r="X36" s="50"/>
      <c r="Y36" s="8"/>
    </row>
    <row r="37" spans="1:25" ht="12" customHeight="1" x14ac:dyDescent="0.15">
      <c r="A37" s="15"/>
      <c r="B37" s="32"/>
      <c r="C37" s="107">
        <v>8</v>
      </c>
      <c r="D37" s="15"/>
      <c r="E37" s="49">
        <v>672</v>
      </c>
      <c r="F37" s="49">
        <v>746</v>
      </c>
      <c r="G37" s="49">
        <v>675</v>
      </c>
      <c r="H37" s="49">
        <v>12287</v>
      </c>
      <c r="I37" s="49">
        <v>683</v>
      </c>
      <c r="J37" s="49">
        <v>777</v>
      </c>
      <c r="K37" s="49">
        <v>727</v>
      </c>
      <c r="L37" s="49">
        <v>15127</v>
      </c>
      <c r="M37" s="49">
        <v>630</v>
      </c>
      <c r="N37" s="49">
        <v>756</v>
      </c>
      <c r="O37" s="49">
        <v>702</v>
      </c>
      <c r="P37" s="49">
        <v>30050</v>
      </c>
      <c r="Q37" s="48"/>
      <c r="R37" s="50"/>
      <c r="S37" s="50"/>
      <c r="T37" s="50"/>
      <c r="U37" s="50"/>
      <c r="V37" s="50"/>
      <c r="W37" s="50"/>
      <c r="X37" s="50"/>
      <c r="Y37" s="8"/>
    </row>
    <row r="38" spans="1:25" ht="12" customHeight="1" x14ac:dyDescent="0.15">
      <c r="A38" s="15"/>
      <c r="B38" s="32"/>
      <c r="C38" s="107">
        <v>9</v>
      </c>
      <c r="D38" s="15"/>
      <c r="E38" s="49">
        <v>683</v>
      </c>
      <c r="F38" s="49">
        <v>721</v>
      </c>
      <c r="G38" s="49">
        <v>709</v>
      </c>
      <c r="H38" s="49">
        <v>12472</v>
      </c>
      <c r="I38" s="49">
        <v>683</v>
      </c>
      <c r="J38" s="49">
        <v>788</v>
      </c>
      <c r="K38" s="49">
        <v>743</v>
      </c>
      <c r="L38" s="49">
        <v>12839</v>
      </c>
      <c r="M38" s="49">
        <v>630</v>
      </c>
      <c r="N38" s="49">
        <v>756</v>
      </c>
      <c r="O38" s="49">
        <v>681</v>
      </c>
      <c r="P38" s="49">
        <v>23193</v>
      </c>
      <c r="Q38" s="48"/>
      <c r="R38" s="50"/>
      <c r="S38" s="50"/>
      <c r="T38" s="50"/>
      <c r="U38" s="50"/>
      <c r="V38" s="50"/>
      <c r="W38" s="50"/>
      <c r="X38" s="50"/>
      <c r="Y38" s="8"/>
    </row>
    <row r="39" spans="1:25" ht="12" customHeight="1" x14ac:dyDescent="0.15">
      <c r="A39" s="8"/>
      <c r="B39" s="32"/>
      <c r="C39" s="107">
        <v>10</v>
      </c>
      <c r="D39" s="15"/>
      <c r="E39" s="49">
        <v>682.5</v>
      </c>
      <c r="F39" s="49">
        <v>787.5</v>
      </c>
      <c r="G39" s="49">
        <v>717.60549435696419</v>
      </c>
      <c r="H39" s="49">
        <v>20312.699999999997</v>
      </c>
      <c r="I39" s="49">
        <v>735</v>
      </c>
      <c r="J39" s="49">
        <v>829.5</v>
      </c>
      <c r="K39" s="49">
        <v>804.26768923924396</v>
      </c>
      <c r="L39" s="49">
        <v>21782.3</v>
      </c>
      <c r="M39" s="49">
        <v>672</v>
      </c>
      <c r="N39" s="49">
        <v>756</v>
      </c>
      <c r="O39" s="49">
        <v>700.74498091333214</v>
      </c>
      <c r="P39" s="49">
        <v>29611.5</v>
      </c>
      <c r="Q39" s="50"/>
      <c r="R39" s="50"/>
      <c r="S39" s="50"/>
      <c r="T39" s="50"/>
      <c r="U39" s="50"/>
      <c r="V39" s="50"/>
      <c r="W39" s="50"/>
      <c r="X39" s="50"/>
      <c r="Y39" s="8"/>
    </row>
    <row r="40" spans="1:25" ht="12" customHeight="1" x14ac:dyDescent="0.15">
      <c r="A40" s="8"/>
      <c r="B40" s="33"/>
      <c r="C40" s="108">
        <v>11</v>
      </c>
      <c r="D40" s="16"/>
      <c r="E40" s="52">
        <v>714</v>
      </c>
      <c r="F40" s="52">
        <v>840</v>
      </c>
      <c r="G40" s="52">
        <v>748.03906673901247</v>
      </c>
      <c r="H40" s="52">
        <v>20603.900000000001</v>
      </c>
      <c r="I40" s="52">
        <v>766.5</v>
      </c>
      <c r="J40" s="52">
        <v>829.5</v>
      </c>
      <c r="K40" s="52">
        <v>799.74522622519066</v>
      </c>
      <c r="L40" s="52">
        <v>18898.900000000001</v>
      </c>
      <c r="M40" s="52">
        <v>672</v>
      </c>
      <c r="N40" s="52">
        <v>766.5</v>
      </c>
      <c r="O40" s="52">
        <v>689.2229113462239</v>
      </c>
      <c r="P40" s="54">
        <v>35321.800000000003</v>
      </c>
      <c r="Q40" s="50"/>
      <c r="R40" s="50"/>
      <c r="S40" s="50"/>
      <c r="T40" s="50"/>
      <c r="U40" s="50"/>
      <c r="V40" s="50"/>
      <c r="W40" s="50"/>
      <c r="X40" s="50"/>
      <c r="Y40" s="8"/>
    </row>
    <row r="41" spans="1:25" ht="12" customHeight="1" x14ac:dyDescent="0.15">
      <c r="A41" s="15"/>
      <c r="B41" s="154"/>
      <c r="C41" s="142"/>
      <c r="D41" s="12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8"/>
      <c r="R41" s="50"/>
      <c r="S41" s="50"/>
      <c r="T41" s="50"/>
      <c r="U41" s="50"/>
      <c r="V41" s="50"/>
      <c r="W41" s="50"/>
      <c r="X41" s="50"/>
      <c r="Y41" s="8"/>
    </row>
    <row r="42" spans="1:25" ht="12" customHeight="1" x14ac:dyDescent="0.15">
      <c r="A42" s="15"/>
      <c r="B42" s="141"/>
      <c r="C42" s="143"/>
      <c r="D42" s="62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8"/>
      <c r="R42" s="50"/>
      <c r="S42" s="50"/>
      <c r="T42" s="50"/>
      <c r="U42" s="50"/>
      <c r="V42" s="50"/>
      <c r="W42" s="50"/>
      <c r="X42" s="50"/>
      <c r="Y42" s="8"/>
    </row>
    <row r="43" spans="1:25" ht="12" customHeight="1" x14ac:dyDescent="0.15">
      <c r="A43" s="15"/>
      <c r="B43" s="162">
        <v>40483</v>
      </c>
      <c r="C43" s="163"/>
      <c r="D43" s="164">
        <v>40497</v>
      </c>
      <c r="E43" s="49">
        <v>714</v>
      </c>
      <c r="F43" s="49">
        <v>787.5</v>
      </c>
      <c r="G43" s="49">
        <v>737.0873341375152</v>
      </c>
      <c r="H43" s="49">
        <v>10454.700000000001</v>
      </c>
      <c r="I43" s="49">
        <v>766.5</v>
      </c>
      <c r="J43" s="49">
        <v>829.5</v>
      </c>
      <c r="K43" s="49">
        <v>816.25261655566135</v>
      </c>
      <c r="L43" s="49">
        <v>10299.1</v>
      </c>
      <c r="M43" s="49">
        <v>672</v>
      </c>
      <c r="N43" s="49">
        <v>766.5</v>
      </c>
      <c r="O43" s="49">
        <v>687.39509410084088</v>
      </c>
      <c r="P43" s="49">
        <v>20771.400000000001</v>
      </c>
      <c r="Q43" s="48"/>
      <c r="R43" s="50"/>
      <c r="S43" s="50"/>
      <c r="T43" s="50"/>
      <c r="U43" s="50"/>
      <c r="V43" s="50"/>
      <c r="W43" s="50"/>
      <c r="X43" s="50"/>
      <c r="Y43" s="8"/>
    </row>
    <row r="44" spans="1:25" ht="12" customHeight="1" x14ac:dyDescent="0.15">
      <c r="A44" s="15"/>
      <c r="B44" s="165">
        <v>40498</v>
      </c>
      <c r="C44" s="166"/>
      <c r="D44" s="167">
        <v>40512</v>
      </c>
      <c r="E44" s="52">
        <v>714</v>
      </c>
      <c r="F44" s="52">
        <v>840</v>
      </c>
      <c r="G44" s="52">
        <v>754.60567047591496</v>
      </c>
      <c r="H44" s="52">
        <v>10149.200000000001</v>
      </c>
      <c r="I44" s="52">
        <v>766.5</v>
      </c>
      <c r="J44" s="52">
        <v>829.5</v>
      </c>
      <c r="K44" s="52">
        <v>797.93423799582467</v>
      </c>
      <c r="L44" s="52">
        <v>8599.7999999999993</v>
      </c>
      <c r="M44" s="52">
        <v>672</v>
      </c>
      <c r="N44" s="52">
        <v>766.5</v>
      </c>
      <c r="O44" s="52">
        <v>690.80558115209305</v>
      </c>
      <c r="P44" s="52">
        <v>14550.4</v>
      </c>
      <c r="Q44" s="48"/>
      <c r="R44" s="50"/>
      <c r="S44" s="50"/>
      <c r="T44" s="50"/>
      <c r="U44" s="50"/>
      <c r="V44" s="50"/>
      <c r="W44" s="50"/>
      <c r="X44" s="50"/>
      <c r="Y44" s="8"/>
    </row>
    <row r="45" spans="1:25" ht="3.75" customHeight="1" x14ac:dyDescent="0.15"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8"/>
      <c r="R45" s="8"/>
      <c r="S45" s="8"/>
      <c r="T45" s="8"/>
      <c r="U45" s="8"/>
      <c r="V45" s="8"/>
      <c r="W45" s="8"/>
      <c r="X45" s="8"/>
      <c r="Y45" s="8"/>
    </row>
    <row r="46" spans="1:25" ht="12.75" customHeight="1" x14ac:dyDescent="0.15"/>
    <row r="47" spans="1:25" ht="12.75" customHeight="1" x14ac:dyDescent="0.15"/>
    <row r="48" spans="1:25" ht="12.75" customHeight="1" x14ac:dyDescent="0.15"/>
  </sheetData>
  <phoneticPr fontId="4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U40"/>
  <sheetViews>
    <sheetView zoomScale="75" workbookViewId="0">
      <selection activeCell="B10" sqref="B10"/>
    </sheetView>
  </sheetViews>
  <sheetFormatPr defaultColWidth="7.5" defaultRowHeight="12" x14ac:dyDescent="0.15"/>
  <cols>
    <col min="1" max="1" width="0.75" style="19" customWidth="1"/>
    <col min="2" max="2" width="3.875" style="19" customWidth="1"/>
    <col min="3" max="3" width="8" style="19" customWidth="1"/>
    <col min="4" max="4" width="2.875" style="19" customWidth="1"/>
    <col min="5" max="5" width="7.125" style="19" customWidth="1"/>
    <col min="6" max="7" width="7.625" style="19" customWidth="1"/>
    <col min="8" max="8" width="9.125" style="19" customWidth="1"/>
    <col min="9" max="9" width="7" style="19" customWidth="1"/>
    <col min="10" max="11" width="7.625" style="19" customWidth="1"/>
    <col min="12" max="12" width="9.125" style="19" customWidth="1"/>
    <col min="13" max="13" width="6.75" style="19" customWidth="1"/>
    <col min="14" max="15" width="7.625" style="19" customWidth="1"/>
    <col min="16" max="16" width="9.125" style="19" customWidth="1"/>
    <col min="17" max="17" width="6.5" style="19" customWidth="1"/>
    <col min="18" max="19" width="7.625" style="19" customWidth="1"/>
    <col min="20" max="20" width="9.125" style="19" customWidth="1"/>
    <col min="21" max="16384" width="7.5" style="19"/>
  </cols>
  <sheetData>
    <row r="1" spans="1:21" ht="15" customHeight="1" x14ac:dyDescent="0.15">
      <c r="B1" s="117" t="s">
        <v>58</v>
      </c>
      <c r="C1" s="112"/>
      <c r="D1" s="112"/>
    </row>
    <row r="2" spans="1:21" ht="12.75" customHeight="1" x14ac:dyDescent="0.15">
      <c r="B2" s="19" t="s">
        <v>54</v>
      </c>
      <c r="C2" s="38"/>
      <c r="D2" s="38"/>
    </row>
    <row r="3" spans="1:21" ht="12.75" customHeight="1" x14ac:dyDescent="0.15">
      <c r="B3" s="38"/>
      <c r="C3" s="38"/>
      <c r="D3" s="38"/>
      <c r="T3" s="23" t="s">
        <v>0</v>
      </c>
    </row>
    <row r="4" spans="1:21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21" ht="11.25" customHeight="1" x14ac:dyDescent="0.15">
      <c r="A5" s="15"/>
      <c r="B5" s="55"/>
      <c r="C5" s="104" t="s">
        <v>37</v>
      </c>
      <c r="D5" s="101"/>
      <c r="E5" s="99" t="s">
        <v>12</v>
      </c>
      <c r="F5" s="100"/>
      <c r="G5" s="100"/>
      <c r="H5" s="101"/>
      <c r="I5" s="99" t="s">
        <v>13</v>
      </c>
      <c r="J5" s="100"/>
      <c r="K5" s="100"/>
      <c r="L5" s="101"/>
      <c r="M5" s="99" t="s">
        <v>14</v>
      </c>
      <c r="N5" s="100"/>
      <c r="O5" s="100"/>
      <c r="P5" s="101"/>
      <c r="Q5" s="99" t="s">
        <v>15</v>
      </c>
      <c r="R5" s="100"/>
      <c r="S5" s="100"/>
      <c r="T5" s="101"/>
    </row>
    <row r="6" spans="1:21" ht="11.25" customHeight="1" x14ac:dyDescent="0.15">
      <c r="A6" s="15"/>
      <c r="B6" s="105" t="s">
        <v>45</v>
      </c>
      <c r="C6" s="100"/>
      <c r="D6" s="101"/>
      <c r="E6" s="102" t="s">
        <v>9</v>
      </c>
      <c r="F6" s="102" t="s">
        <v>10</v>
      </c>
      <c r="G6" s="103" t="s">
        <v>11</v>
      </c>
      <c r="H6" s="102" t="s">
        <v>5</v>
      </c>
      <c r="I6" s="102" t="s">
        <v>6</v>
      </c>
      <c r="J6" s="102" t="s">
        <v>2</v>
      </c>
      <c r="K6" s="103" t="s">
        <v>7</v>
      </c>
      <c r="L6" s="102" t="s">
        <v>5</v>
      </c>
      <c r="M6" s="102" t="s">
        <v>6</v>
      </c>
      <c r="N6" s="102" t="s">
        <v>2</v>
      </c>
      <c r="O6" s="103" t="s">
        <v>7</v>
      </c>
      <c r="P6" s="102" t="s">
        <v>5</v>
      </c>
      <c r="Q6" s="102" t="s">
        <v>6</v>
      </c>
      <c r="R6" s="102" t="s">
        <v>2</v>
      </c>
      <c r="S6" s="103" t="s">
        <v>7</v>
      </c>
      <c r="T6" s="102" t="s">
        <v>5</v>
      </c>
    </row>
    <row r="7" spans="1:21" ht="11.25" customHeight="1" x14ac:dyDescent="0.15">
      <c r="A7" s="15"/>
      <c r="B7" s="57" t="s">
        <v>59</v>
      </c>
      <c r="C7" s="24">
        <v>19</v>
      </c>
      <c r="D7" s="34" t="s">
        <v>60</v>
      </c>
      <c r="E7" s="55">
        <v>851</v>
      </c>
      <c r="F7" s="55">
        <v>1433</v>
      </c>
      <c r="G7" s="55">
        <v>1098</v>
      </c>
      <c r="H7" s="55">
        <v>2860009</v>
      </c>
      <c r="I7" s="55">
        <v>420</v>
      </c>
      <c r="J7" s="55">
        <v>701</v>
      </c>
      <c r="K7" s="55">
        <v>534</v>
      </c>
      <c r="L7" s="55">
        <v>5429920</v>
      </c>
      <c r="M7" s="55">
        <v>893</v>
      </c>
      <c r="N7" s="55">
        <v>1449</v>
      </c>
      <c r="O7" s="55">
        <v>1146</v>
      </c>
      <c r="P7" s="55">
        <v>4591518</v>
      </c>
      <c r="Q7" s="55">
        <v>779</v>
      </c>
      <c r="R7" s="55">
        <v>1208</v>
      </c>
      <c r="S7" s="55">
        <v>954</v>
      </c>
      <c r="T7" s="55">
        <v>6018154</v>
      </c>
      <c r="U7" s="8"/>
    </row>
    <row r="8" spans="1:21" ht="11.25" customHeight="1" x14ac:dyDescent="0.15">
      <c r="A8" s="15"/>
      <c r="B8" s="32"/>
      <c r="C8" s="8">
        <v>20</v>
      </c>
      <c r="D8" s="15"/>
      <c r="E8" s="49">
        <v>735</v>
      </c>
      <c r="F8" s="49">
        <v>1323</v>
      </c>
      <c r="G8" s="49">
        <v>1074</v>
      </c>
      <c r="H8" s="49">
        <v>2617841</v>
      </c>
      <c r="I8" s="49">
        <v>420</v>
      </c>
      <c r="J8" s="49">
        <v>788</v>
      </c>
      <c r="K8" s="49">
        <v>611</v>
      </c>
      <c r="L8" s="49">
        <v>4711395</v>
      </c>
      <c r="M8" s="49">
        <v>772</v>
      </c>
      <c r="N8" s="49">
        <v>1420</v>
      </c>
      <c r="O8" s="49">
        <v>1119</v>
      </c>
      <c r="P8" s="49">
        <v>4186346</v>
      </c>
      <c r="Q8" s="49">
        <v>693</v>
      </c>
      <c r="R8" s="49">
        <v>1229</v>
      </c>
      <c r="S8" s="49">
        <v>988</v>
      </c>
      <c r="T8" s="49">
        <v>5267000</v>
      </c>
      <c r="U8" s="8"/>
    </row>
    <row r="9" spans="1:21" ht="11.25" customHeight="1" x14ac:dyDescent="0.15">
      <c r="A9" s="15"/>
      <c r="B9" s="33"/>
      <c r="C9" s="6">
        <v>21</v>
      </c>
      <c r="D9" s="16"/>
      <c r="E9" s="52">
        <v>714</v>
      </c>
      <c r="F9" s="52">
        <v>1365</v>
      </c>
      <c r="G9" s="52">
        <v>885</v>
      </c>
      <c r="H9" s="52">
        <v>3085597</v>
      </c>
      <c r="I9" s="52">
        <v>380</v>
      </c>
      <c r="J9" s="52">
        <v>630</v>
      </c>
      <c r="K9" s="52">
        <v>479</v>
      </c>
      <c r="L9" s="52">
        <v>5306157</v>
      </c>
      <c r="M9" s="52">
        <v>740</v>
      </c>
      <c r="N9" s="52">
        <v>1313</v>
      </c>
      <c r="O9" s="52">
        <v>923</v>
      </c>
      <c r="P9" s="52">
        <v>4941826</v>
      </c>
      <c r="Q9" s="52">
        <v>662</v>
      </c>
      <c r="R9" s="52">
        <v>1050</v>
      </c>
      <c r="S9" s="52">
        <v>815</v>
      </c>
      <c r="T9" s="52">
        <v>5971616</v>
      </c>
      <c r="U9" s="8"/>
    </row>
    <row r="10" spans="1:21" ht="11.25" customHeight="1" x14ac:dyDescent="0.15">
      <c r="A10" s="15"/>
      <c r="B10" s="106" t="s">
        <v>165</v>
      </c>
      <c r="C10" s="50">
        <v>3</v>
      </c>
      <c r="D10" s="73"/>
      <c r="E10" s="49">
        <v>767</v>
      </c>
      <c r="F10" s="49">
        <v>935</v>
      </c>
      <c r="G10" s="49">
        <v>856</v>
      </c>
      <c r="H10" s="49">
        <v>266875</v>
      </c>
      <c r="I10" s="49">
        <v>399</v>
      </c>
      <c r="J10" s="49">
        <v>515</v>
      </c>
      <c r="K10" s="49">
        <v>450</v>
      </c>
      <c r="L10" s="49">
        <v>495035</v>
      </c>
      <c r="M10" s="49">
        <v>819</v>
      </c>
      <c r="N10" s="49">
        <v>956</v>
      </c>
      <c r="O10" s="49">
        <v>897</v>
      </c>
      <c r="P10" s="49">
        <v>389665</v>
      </c>
      <c r="Q10" s="49">
        <v>725</v>
      </c>
      <c r="R10" s="49">
        <v>903</v>
      </c>
      <c r="S10" s="49">
        <v>825</v>
      </c>
      <c r="T10" s="49">
        <v>553977</v>
      </c>
      <c r="U10" s="8"/>
    </row>
    <row r="11" spans="1:21" ht="11.25" customHeight="1" x14ac:dyDescent="0.15">
      <c r="A11" s="15"/>
      <c r="B11" s="106"/>
      <c r="C11" s="50">
        <v>4</v>
      </c>
      <c r="D11" s="73"/>
      <c r="E11" s="49">
        <v>767</v>
      </c>
      <c r="F11" s="49">
        <v>935</v>
      </c>
      <c r="G11" s="49">
        <v>848</v>
      </c>
      <c r="H11" s="49">
        <v>230491</v>
      </c>
      <c r="I11" s="49">
        <v>420</v>
      </c>
      <c r="J11" s="49">
        <v>536</v>
      </c>
      <c r="K11" s="49">
        <v>468</v>
      </c>
      <c r="L11" s="49">
        <v>463102</v>
      </c>
      <c r="M11" s="49">
        <v>819</v>
      </c>
      <c r="N11" s="49">
        <v>987</v>
      </c>
      <c r="O11" s="49">
        <v>889</v>
      </c>
      <c r="P11" s="49">
        <v>372302</v>
      </c>
      <c r="Q11" s="49">
        <v>767</v>
      </c>
      <c r="R11" s="49">
        <v>914</v>
      </c>
      <c r="S11" s="49">
        <v>834</v>
      </c>
      <c r="T11" s="49">
        <v>445976</v>
      </c>
      <c r="U11" s="8"/>
    </row>
    <row r="12" spans="1:21" ht="11.25" customHeight="1" x14ac:dyDescent="0.15">
      <c r="A12" s="15"/>
      <c r="B12" s="106"/>
      <c r="C12" s="50">
        <v>5</v>
      </c>
      <c r="D12" s="73"/>
      <c r="E12" s="49">
        <v>872</v>
      </c>
      <c r="F12" s="49">
        <v>1029</v>
      </c>
      <c r="G12" s="49">
        <v>950</v>
      </c>
      <c r="H12" s="49">
        <v>210915</v>
      </c>
      <c r="I12" s="49">
        <v>462</v>
      </c>
      <c r="J12" s="49">
        <v>572</v>
      </c>
      <c r="K12" s="49">
        <v>508</v>
      </c>
      <c r="L12" s="49">
        <v>476102</v>
      </c>
      <c r="M12" s="49">
        <v>903</v>
      </c>
      <c r="N12" s="49">
        <v>1061</v>
      </c>
      <c r="O12" s="49">
        <v>979</v>
      </c>
      <c r="P12" s="49">
        <v>406999</v>
      </c>
      <c r="Q12" s="49">
        <v>840</v>
      </c>
      <c r="R12" s="49">
        <v>998</v>
      </c>
      <c r="S12" s="49">
        <v>908</v>
      </c>
      <c r="T12" s="49">
        <v>457396</v>
      </c>
      <c r="U12" s="8"/>
    </row>
    <row r="13" spans="1:21" ht="11.25" customHeight="1" x14ac:dyDescent="0.15">
      <c r="A13" s="15"/>
      <c r="B13" s="106"/>
      <c r="C13" s="50">
        <v>6</v>
      </c>
      <c r="D13" s="73"/>
      <c r="E13" s="49">
        <v>893</v>
      </c>
      <c r="F13" s="49">
        <v>1124</v>
      </c>
      <c r="G13" s="49">
        <v>992</v>
      </c>
      <c r="H13" s="49">
        <v>245897</v>
      </c>
      <c r="I13" s="49">
        <v>483</v>
      </c>
      <c r="J13" s="49">
        <v>662</v>
      </c>
      <c r="K13" s="49">
        <v>566</v>
      </c>
      <c r="L13" s="49">
        <v>487262</v>
      </c>
      <c r="M13" s="49">
        <v>924</v>
      </c>
      <c r="N13" s="49">
        <v>1155</v>
      </c>
      <c r="O13" s="49">
        <v>1032</v>
      </c>
      <c r="P13" s="49">
        <v>362938</v>
      </c>
      <c r="Q13" s="49">
        <v>840</v>
      </c>
      <c r="R13" s="49">
        <v>1050</v>
      </c>
      <c r="S13" s="49">
        <v>937</v>
      </c>
      <c r="T13" s="49">
        <v>439848</v>
      </c>
      <c r="U13" s="8"/>
    </row>
    <row r="14" spans="1:21" ht="11.25" customHeight="1" x14ac:dyDescent="0.15">
      <c r="A14" s="15"/>
      <c r="B14" s="106"/>
      <c r="C14" s="50">
        <v>7</v>
      </c>
      <c r="D14" s="73"/>
      <c r="E14" s="49">
        <v>893</v>
      </c>
      <c r="F14" s="49">
        <v>1103</v>
      </c>
      <c r="G14" s="49">
        <v>1001</v>
      </c>
      <c r="H14" s="49">
        <v>175783</v>
      </c>
      <c r="I14" s="49">
        <v>473</v>
      </c>
      <c r="J14" s="49">
        <v>630</v>
      </c>
      <c r="K14" s="49">
        <v>569</v>
      </c>
      <c r="L14" s="49">
        <v>348218</v>
      </c>
      <c r="M14" s="49">
        <v>924</v>
      </c>
      <c r="N14" s="49">
        <v>1134</v>
      </c>
      <c r="O14" s="49">
        <v>1021</v>
      </c>
      <c r="P14" s="49">
        <v>311297</v>
      </c>
      <c r="Q14" s="49">
        <v>819</v>
      </c>
      <c r="R14" s="49">
        <v>1019</v>
      </c>
      <c r="S14" s="49">
        <v>911</v>
      </c>
      <c r="T14" s="49">
        <v>312488</v>
      </c>
      <c r="U14" s="8"/>
    </row>
    <row r="15" spans="1:21" ht="11.25" customHeight="1" x14ac:dyDescent="0.15">
      <c r="A15" s="8"/>
      <c r="B15" s="106"/>
      <c r="C15" s="50">
        <v>8</v>
      </c>
      <c r="D15" s="50"/>
      <c r="E15" s="48">
        <v>881.89499999999998</v>
      </c>
      <c r="F15" s="48">
        <v>1102.5</v>
      </c>
      <c r="G15" s="48">
        <v>1000.7773781406804</v>
      </c>
      <c r="H15" s="48">
        <v>228733.1</v>
      </c>
      <c r="I15" s="48">
        <v>451.5</v>
      </c>
      <c r="J15" s="48">
        <v>588</v>
      </c>
      <c r="K15" s="48">
        <v>531.39339919040356</v>
      </c>
      <c r="L15" s="48">
        <v>427581</v>
      </c>
      <c r="M15" s="48">
        <v>924</v>
      </c>
      <c r="N15" s="48">
        <v>1134</v>
      </c>
      <c r="O15" s="48">
        <v>1044.5957728799613</v>
      </c>
      <c r="P15" s="48">
        <v>408148.9</v>
      </c>
      <c r="Q15" s="48">
        <v>787.5</v>
      </c>
      <c r="R15" s="48">
        <v>1018.5</v>
      </c>
      <c r="S15" s="48">
        <v>881.65259941325155</v>
      </c>
      <c r="T15" s="49">
        <v>424927.4</v>
      </c>
      <c r="U15" s="8"/>
    </row>
    <row r="16" spans="1:21" ht="11.25" customHeight="1" x14ac:dyDescent="0.15">
      <c r="A16" s="15"/>
      <c r="B16" s="106"/>
      <c r="C16" s="50">
        <v>9</v>
      </c>
      <c r="D16" s="73"/>
      <c r="E16" s="49">
        <v>966</v>
      </c>
      <c r="F16" s="49">
        <v>1260</v>
      </c>
      <c r="G16" s="49">
        <v>1106.4921922200549</v>
      </c>
      <c r="H16" s="49">
        <v>250640.2</v>
      </c>
      <c r="I16" s="49">
        <v>483</v>
      </c>
      <c r="J16" s="49">
        <v>651</v>
      </c>
      <c r="K16" s="49">
        <v>567.59336160992939</v>
      </c>
      <c r="L16" s="49">
        <v>470883</v>
      </c>
      <c r="M16" s="49">
        <v>997.5</v>
      </c>
      <c r="N16" s="49">
        <v>1281</v>
      </c>
      <c r="O16" s="49">
        <v>1135.7901721618477</v>
      </c>
      <c r="P16" s="49">
        <v>400941.4</v>
      </c>
      <c r="Q16" s="49">
        <v>871.5</v>
      </c>
      <c r="R16" s="49">
        <v>1102.5</v>
      </c>
      <c r="S16" s="49">
        <v>971.03446004408863</v>
      </c>
      <c r="T16" s="49">
        <v>463731</v>
      </c>
      <c r="U16" s="8"/>
    </row>
    <row r="17" spans="1:21" ht="11.25" customHeight="1" x14ac:dyDescent="0.15">
      <c r="A17" s="8"/>
      <c r="B17" s="106"/>
      <c r="C17" s="50">
        <v>10</v>
      </c>
      <c r="D17" s="73"/>
      <c r="E17" s="49">
        <v>840</v>
      </c>
      <c r="F17" s="49">
        <v>1123.5</v>
      </c>
      <c r="G17" s="49">
        <v>1014.4334875123188</v>
      </c>
      <c r="H17" s="49">
        <v>250899.6</v>
      </c>
      <c r="I17" s="49">
        <v>441</v>
      </c>
      <c r="J17" s="49">
        <v>577.5</v>
      </c>
      <c r="K17" s="49">
        <v>515.71937148887991</v>
      </c>
      <c r="L17" s="49">
        <v>480410.19999999995</v>
      </c>
      <c r="M17" s="49">
        <v>882</v>
      </c>
      <c r="N17" s="49">
        <v>1155</v>
      </c>
      <c r="O17" s="49">
        <v>1036.0305682835112</v>
      </c>
      <c r="P17" s="49">
        <v>443918.3000000001</v>
      </c>
      <c r="Q17" s="49">
        <v>787.5</v>
      </c>
      <c r="R17" s="49">
        <v>1029</v>
      </c>
      <c r="S17" s="49">
        <v>918.620388003524</v>
      </c>
      <c r="T17" s="49">
        <v>513545.20000000007</v>
      </c>
      <c r="U17" s="8"/>
    </row>
    <row r="18" spans="1:21" ht="11.25" customHeight="1" x14ac:dyDescent="0.15">
      <c r="A18" s="8"/>
      <c r="B18" s="56"/>
      <c r="C18" s="53">
        <v>11</v>
      </c>
      <c r="D18" s="54"/>
      <c r="E18" s="52">
        <v>819</v>
      </c>
      <c r="F18" s="52">
        <v>1008</v>
      </c>
      <c r="G18" s="52">
        <v>925.41019167309094</v>
      </c>
      <c r="H18" s="52">
        <v>333265.2</v>
      </c>
      <c r="I18" s="52">
        <v>441</v>
      </c>
      <c r="J18" s="52">
        <v>572.25</v>
      </c>
      <c r="K18" s="52">
        <v>488.34277934161264</v>
      </c>
      <c r="L18" s="52">
        <v>578685.19999999995</v>
      </c>
      <c r="M18" s="52">
        <v>861</v>
      </c>
      <c r="N18" s="52">
        <v>1094.1000000000001</v>
      </c>
      <c r="O18" s="54">
        <v>959.89612048297022</v>
      </c>
      <c r="P18" s="52">
        <v>529610.69999999995</v>
      </c>
      <c r="Q18" s="52">
        <v>787.5</v>
      </c>
      <c r="R18" s="52">
        <v>997.5</v>
      </c>
      <c r="S18" s="52">
        <v>868.5875179359324</v>
      </c>
      <c r="T18" s="52">
        <v>635518.6</v>
      </c>
      <c r="U18" s="8"/>
    </row>
    <row r="19" spans="1:21" ht="11.25" customHeight="1" x14ac:dyDescent="0.15">
      <c r="A19" s="15"/>
      <c r="B19" s="208"/>
      <c r="C19" s="159">
        <v>40483</v>
      </c>
      <c r="D19" s="73"/>
      <c r="E19" s="49">
        <v>840</v>
      </c>
      <c r="F19" s="49">
        <v>913.5</v>
      </c>
      <c r="G19" s="49">
        <v>860.79145329908624</v>
      </c>
      <c r="H19" s="49">
        <v>32632.2</v>
      </c>
      <c r="I19" s="49">
        <v>441</v>
      </c>
      <c r="J19" s="49">
        <v>514.5</v>
      </c>
      <c r="K19" s="49">
        <v>482.68719010989673</v>
      </c>
      <c r="L19" s="49">
        <v>69339.100000000006</v>
      </c>
      <c r="M19" s="49">
        <v>882</v>
      </c>
      <c r="N19" s="49">
        <v>955.5</v>
      </c>
      <c r="O19" s="49">
        <v>922.28727598654052</v>
      </c>
      <c r="P19" s="49">
        <v>53608.800000000003</v>
      </c>
      <c r="Q19" s="49">
        <v>787.5</v>
      </c>
      <c r="R19" s="49">
        <v>871.5</v>
      </c>
      <c r="S19" s="49">
        <v>827.0305507745262</v>
      </c>
      <c r="T19" s="49">
        <v>64054.7</v>
      </c>
      <c r="U19" s="8"/>
    </row>
    <row r="20" spans="1:21" ht="11.25" customHeight="1" x14ac:dyDescent="0.15">
      <c r="A20" s="15"/>
      <c r="B20" s="106"/>
      <c r="C20" s="159">
        <v>40484</v>
      </c>
      <c r="D20" s="73" t="s">
        <v>62</v>
      </c>
      <c r="E20" s="49">
        <v>829.5</v>
      </c>
      <c r="F20" s="49">
        <v>903</v>
      </c>
      <c r="G20" s="49">
        <v>855.76919561243119</v>
      </c>
      <c r="H20" s="49">
        <v>13436</v>
      </c>
      <c r="I20" s="49">
        <v>441</v>
      </c>
      <c r="J20" s="49">
        <v>504</v>
      </c>
      <c r="K20" s="49">
        <v>471.75351956200979</v>
      </c>
      <c r="L20" s="49">
        <v>17380.7</v>
      </c>
      <c r="M20" s="49">
        <v>861</v>
      </c>
      <c r="N20" s="49">
        <v>945</v>
      </c>
      <c r="O20" s="49">
        <v>900.76515050167143</v>
      </c>
      <c r="P20" s="49">
        <v>16287.8</v>
      </c>
      <c r="Q20" s="49">
        <v>787.5</v>
      </c>
      <c r="R20" s="49">
        <v>871.5</v>
      </c>
      <c r="S20" s="49">
        <v>811.43200500698367</v>
      </c>
      <c r="T20" s="49">
        <v>21202.2</v>
      </c>
      <c r="U20" s="8"/>
    </row>
    <row r="21" spans="1:21" ht="11.25" customHeight="1" x14ac:dyDescent="0.15">
      <c r="A21" s="15"/>
      <c r="B21" s="106"/>
      <c r="C21" s="159">
        <v>40486</v>
      </c>
      <c r="D21" s="73" t="s">
        <v>62</v>
      </c>
      <c r="E21" s="49">
        <v>829.5</v>
      </c>
      <c r="F21" s="49">
        <v>913.5</v>
      </c>
      <c r="G21" s="49">
        <v>871.15647330811248</v>
      </c>
      <c r="H21" s="49">
        <v>23579.599999999999</v>
      </c>
      <c r="I21" s="49">
        <v>441</v>
      </c>
      <c r="J21" s="49">
        <v>514.5</v>
      </c>
      <c r="K21" s="49">
        <v>477.93736751313548</v>
      </c>
      <c r="L21" s="49">
        <v>33264.199999999997</v>
      </c>
      <c r="M21" s="49">
        <v>861</v>
      </c>
      <c r="N21" s="49">
        <v>955.5</v>
      </c>
      <c r="O21" s="49">
        <v>904.74652868403177</v>
      </c>
      <c r="P21" s="49">
        <v>32578.2</v>
      </c>
      <c r="Q21" s="49">
        <v>787.5</v>
      </c>
      <c r="R21" s="49">
        <v>882</v>
      </c>
      <c r="S21" s="49">
        <v>814.91908738291613</v>
      </c>
      <c r="T21" s="49">
        <v>40963.599999999999</v>
      </c>
      <c r="U21" s="8"/>
    </row>
    <row r="22" spans="1:21" ht="11.25" customHeight="1" x14ac:dyDescent="0.15">
      <c r="A22" s="15"/>
      <c r="B22" s="106"/>
      <c r="C22" s="159">
        <v>40487</v>
      </c>
      <c r="D22" s="73" t="s">
        <v>62</v>
      </c>
      <c r="E22" s="49">
        <v>840</v>
      </c>
      <c r="F22" s="49">
        <v>913.5</v>
      </c>
      <c r="G22" s="49">
        <v>880.46985927991886</v>
      </c>
      <c r="H22" s="49">
        <v>11146.8</v>
      </c>
      <c r="I22" s="49">
        <v>441</v>
      </c>
      <c r="J22" s="49">
        <v>504</v>
      </c>
      <c r="K22" s="49">
        <v>479.14747105190776</v>
      </c>
      <c r="L22" s="49">
        <v>16881.7</v>
      </c>
      <c r="M22" s="49">
        <v>861</v>
      </c>
      <c r="N22" s="49">
        <v>955.5</v>
      </c>
      <c r="O22" s="49">
        <v>896.10913266248133</v>
      </c>
      <c r="P22" s="49">
        <v>11833.4</v>
      </c>
      <c r="Q22" s="49">
        <v>787.5</v>
      </c>
      <c r="R22" s="49">
        <v>882</v>
      </c>
      <c r="S22" s="49">
        <v>820.1311818519398</v>
      </c>
      <c r="T22" s="49">
        <v>15707.5</v>
      </c>
      <c r="U22" s="8"/>
    </row>
    <row r="23" spans="1:21" ht="11.25" customHeight="1" x14ac:dyDescent="0.15">
      <c r="A23" s="15"/>
      <c r="B23" s="106"/>
      <c r="C23" s="159">
        <v>40490</v>
      </c>
      <c r="D23" s="73" t="s">
        <v>62</v>
      </c>
      <c r="E23" s="49">
        <v>849.97500000000002</v>
      </c>
      <c r="F23" s="49">
        <v>945</v>
      </c>
      <c r="G23" s="49">
        <v>917.90741458194952</v>
      </c>
      <c r="H23" s="49">
        <v>39063.9</v>
      </c>
      <c r="I23" s="49">
        <v>472.5</v>
      </c>
      <c r="J23" s="49">
        <v>535.5</v>
      </c>
      <c r="K23" s="49">
        <v>485.2838771865251</v>
      </c>
      <c r="L23" s="49">
        <v>56785.599999999999</v>
      </c>
      <c r="M23" s="49">
        <v>882</v>
      </c>
      <c r="N23" s="49">
        <v>966</v>
      </c>
      <c r="O23" s="49">
        <v>934.26352956594496</v>
      </c>
      <c r="P23" s="49">
        <v>54840.800000000003</v>
      </c>
      <c r="Q23" s="49">
        <v>808.5</v>
      </c>
      <c r="R23" s="49">
        <v>892.5</v>
      </c>
      <c r="S23" s="49">
        <v>844.21553064712305</v>
      </c>
      <c r="T23" s="49">
        <v>66203.3</v>
      </c>
      <c r="U23" s="8"/>
    </row>
    <row r="24" spans="1:21" ht="11.25" customHeight="1" x14ac:dyDescent="0.15">
      <c r="A24" s="15"/>
      <c r="B24" s="106"/>
      <c r="C24" s="159">
        <v>40491</v>
      </c>
      <c r="D24" s="73" t="s">
        <v>62</v>
      </c>
      <c r="E24" s="49">
        <v>892.5</v>
      </c>
      <c r="F24" s="49">
        <v>945</v>
      </c>
      <c r="G24" s="49">
        <v>929.70914941242302</v>
      </c>
      <c r="H24" s="49">
        <v>9690</v>
      </c>
      <c r="I24" s="49">
        <v>451.5</v>
      </c>
      <c r="J24" s="49">
        <v>525</v>
      </c>
      <c r="K24" s="49">
        <v>479.07522964840058</v>
      </c>
      <c r="L24" s="49">
        <v>13672.6</v>
      </c>
      <c r="M24" s="49">
        <v>924</v>
      </c>
      <c r="N24" s="49">
        <v>997.5</v>
      </c>
      <c r="O24" s="49">
        <v>959.20529022137009</v>
      </c>
      <c r="P24" s="49">
        <v>9621.4</v>
      </c>
      <c r="Q24" s="49">
        <v>798</v>
      </c>
      <c r="R24" s="49">
        <v>892.5</v>
      </c>
      <c r="S24" s="49">
        <v>840.43179496703476</v>
      </c>
      <c r="T24" s="49">
        <v>14500</v>
      </c>
      <c r="U24" s="8"/>
    </row>
    <row r="25" spans="1:21" ht="11.25" customHeight="1" x14ac:dyDescent="0.15">
      <c r="A25" s="15"/>
      <c r="B25" s="106"/>
      <c r="C25" s="159">
        <v>40492</v>
      </c>
      <c r="D25" s="73" t="s">
        <v>62</v>
      </c>
      <c r="E25" s="49">
        <v>819</v>
      </c>
      <c r="F25" s="49">
        <v>924</v>
      </c>
      <c r="G25" s="49">
        <v>885.88356374135935</v>
      </c>
      <c r="H25" s="49">
        <v>16797.400000000001</v>
      </c>
      <c r="I25" s="49">
        <v>451.5</v>
      </c>
      <c r="J25" s="49">
        <v>535.5</v>
      </c>
      <c r="K25" s="49">
        <v>472.20223992160896</v>
      </c>
      <c r="L25" s="49">
        <v>29289.9</v>
      </c>
      <c r="M25" s="49">
        <v>882</v>
      </c>
      <c r="N25" s="49">
        <v>987</v>
      </c>
      <c r="O25" s="49">
        <v>933.66222181304261</v>
      </c>
      <c r="P25" s="49">
        <v>35909.199999999997</v>
      </c>
      <c r="Q25" s="49">
        <v>798</v>
      </c>
      <c r="R25" s="49">
        <v>892.5</v>
      </c>
      <c r="S25" s="49">
        <v>848.6090593742631</v>
      </c>
      <c r="T25" s="49">
        <v>27237.9</v>
      </c>
      <c r="U25" s="8"/>
    </row>
    <row r="26" spans="1:21" ht="11.25" customHeight="1" x14ac:dyDescent="0.15">
      <c r="A26" s="15"/>
      <c r="B26" s="106"/>
      <c r="C26" s="159">
        <v>40493</v>
      </c>
      <c r="D26" s="73" t="s">
        <v>62</v>
      </c>
      <c r="E26" s="49">
        <v>819</v>
      </c>
      <c r="F26" s="49">
        <v>945</v>
      </c>
      <c r="G26" s="49">
        <v>897.01219812715624</v>
      </c>
      <c r="H26" s="49">
        <v>8496.5</v>
      </c>
      <c r="I26" s="49">
        <v>451.5</v>
      </c>
      <c r="J26" s="49">
        <v>535.5</v>
      </c>
      <c r="K26" s="49">
        <v>473.70715991683699</v>
      </c>
      <c r="L26" s="49">
        <v>16859.5</v>
      </c>
      <c r="M26" s="49">
        <v>871.5</v>
      </c>
      <c r="N26" s="49">
        <v>976.5</v>
      </c>
      <c r="O26" s="49">
        <v>925.52303603071459</v>
      </c>
      <c r="P26" s="49">
        <v>11211.1</v>
      </c>
      <c r="Q26" s="49">
        <v>798</v>
      </c>
      <c r="R26" s="49">
        <v>910.35</v>
      </c>
      <c r="S26" s="49">
        <v>866.6935364621844</v>
      </c>
      <c r="T26" s="49">
        <v>15670</v>
      </c>
      <c r="U26" s="8"/>
    </row>
    <row r="27" spans="1:21" ht="11.25" customHeight="1" x14ac:dyDescent="0.15">
      <c r="A27" s="15"/>
      <c r="B27" s="106"/>
      <c r="C27" s="159">
        <v>40494</v>
      </c>
      <c r="D27" s="73" t="s">
        <v>62</v>
      </c>
      <c r="E27" s="49">
        <v>861</v>
      </c>
      <c r="F27" s="49">
        <v>945</v>
      </c>
      <c r="G27" s="49">
        <v>896.43401284962067</v>
      </c>
      <c r="H27" s="49">
        <v>5495.1</v>
      </c>
      <c r="I27" s="49">
        <v>462</v>
      </c>
      <c r="J27" s="49">
        <v>535.5</v>
      </c>
      <c r="K27" s="49">
        <v>484.72699895144956</v>
      </c>
      <c r="L27" s="49">
        <v>17373.7</v>
      </c>
      <c r="M27" s="49">
        <v>903</v>
      </c>
      <c r="N27" s="49">
        <v>997.5</v>
      </c>
      <c r="O27" s="49">
        <v>942.50965950253567</v>
      </c>
      <c r="P27" s="49">
        <v>9195.4</v>
      </c>
      <c r="Q27" s="49">
        <v>819</v>
      </c>
      <c r="R27" s="49">
        <v>924</v>
      </c>
      <c r="S27" s="49">
        <v>866.26574576875828</v>
      </c>
      <c r="T27" s="49">
        <v>17206.3</v>
      </c>
      <c r="U27" s="8"/>
    </row>
    <row r="28" spans="1:21" ht="11.25" customHeight="1" x14ac:dyDescent="0.15">
      <c r="A28" s="15"/>
      <c r="B28" s="106"/>
      <c r="C28" s="159">
        <v>40497</v>
      </c>
      <c r="D28" s="73" t="s">
        <v>62</v>
      </c>
      <c r="E28" s="49">
        <v>903</v>
      </c>
      <c r="F28" s="49">
        <v>955.5</v>
      </c>
      <c r="G28" s="49">
        <v>917.11462710084083</v>
      </c>
      <c r="H28" s="49">
        <v>26759.599999999999</v>
      </c>
      <c r="I28" s="49">
        <v>462</v>
      </c>
      <c r="J28" s="49">
        <v>514.5</v>
      </c>
      <c r="K28" s="49">
        <v>483.99830275338684</v>
      </c>
      <c r="L28" s="49">
        <v>46658.8</v>
      </c>
      <c r="M28" s="49">
        <v>913.5</v>
      </c>
      <c r="N28" s="49">
        <v>997.5</v>
      </c>
      <c r="O28" s="49">
        <v>966.65042720999008</v>
      </c>
      <c r="P28" s="49">
        <v>54503.8</v>
      </c>
      <c r="Q28" s="49">
        <v>849.97500000000002</v>
      </c>
      <c r="R28" s="49">
        <v>934.5</v>
      </c>
      <c r="S28" s="49">
        <v>883.90084791928223</v>
      </c>
      <c r="T28" s="49">
        <v>60488.5</v>
      </c>
      <c r="U28" s="8"/>
    </row>
    <row r="29" spans="1:21" ht="11.25" customHeight="1" x14ac:dyDescent="0.15">
      <c r="A29" s="15"/>
      <c r="B29" s="106"/>
      <c r="C29" s="159">
        <v>40498</v>
      </c>
      <c r="D29" s="73" t="s">
        <v>62</v>
      </c>
      <c r="E29" s="49">
        <v>903</v>
      </c>
      <c r="F29" s="49">
        <v>976.5</v>
      </c>
      <c r="G29" s="49">
        <v>920.38435333132338</v>
      </c>
      <c r="H29" s="49">
        <v>5606</v>
      </c>
      <c r="I29" s="49">
        <v>462</v>
      </c>
      <c r="J29" s="49">
        <v>525</v>
      </c>
      <c r="K29" s="49">
        <v>485.06179084720111</v>
      </c>
      <c r="L29" s="49">
        <v>15609.2</v>
      </c>
      <c r="M29" s="49">
        <v>924</v>
      </c>
      <c r="N29" s="49">
        <v>1029</v>
      </c>
      <c r="O29" s="49">
        <v>971.5631898362733</v>
      </c>
      <c r="P29" s="49">
        <v>18466.8</v>
      </c>
      <c r="Q29" s="49">
        <v>849.97500000000002</v>
      </c>
      <c r="R29" s="49">
        <v>945</v>
      </c>
      <c r="S29" s="49">
        <v>899.66067526682968</v>
      </c>
      <c r="T29" s="49">
        <v>18294.7</v>
      </c>
      <c r="U29" s="8"/>
    </row>
    <row r="30" spans="1:21" ht="11.25" customHeight="1" x14ac:dyDescent="0.15">
      <c r="A30" s="15"/>
      <c r="B30" s="106"/>
      <c r="C30" s="159">
        <v>40499</v>
      </c>
      <c r="D30" s="73" t="s">
        <v>62</v>
      </c>
      <c r="E30" s="49">
        <v>903</v>
      </c>
      <c r="F30" s="49">
        <v>966</v>
      </c>
      <c r="G30" s="49">
        <v>924.36022309107705</v>
      </c>
      <c r="H30" s="49">
        <v>14615.7</v>
      </c>
      <c r="I30" s="49">
        <v>462</v>
      </c>
      <c r="J30" s="49">
        <v>525</v>
      </c>
      <c r="K30" s="49">
        <v>477.96131354026102</v>
      </c>
      <c r="L30" s="49">
        <v>31977.599999999999</v>
      </c>
      <c r="M30" s="49">
        <v>924</v>
      </c>
      <c r="N30" s="49">
        <v>997.5</v>
      </c>
      <c r="O30" s="49">
        <v>965.08715582979266</v>
      </c>
      <c r="P30" s="49">
        <v>27544.799999999999</v>
      </c>
      <c r="Q30" s="49">
        <v>861</v>
      </c>
      <c r="R30" s="49">
        <v>945</v>
      </c>
      <c r="S30" s="49">
        <v>905.36427596793442</v>
      </c>
      <c r="T30" s="49">
        <v>35616.1</v>
      </c>
      <c r="U30" s="8"/>
    </row>
    <row r="31" spans="1:21" ht="11.25" customHeight="1" x14ac:dyDescent="0.15">
      <c r="A31" s="15"/>
      <c r="B31" s="106"/>
      <c r="C31" s="159">
        <v>40500</v>
      </c>
      <c r="D31" s="73" t="s">
        <v>62</v>
      </c>
      <c r="E31" s="49">
        <v>903</v>
      </c>
      <c r="F31" s="49">
        <v>976.5</v>
      </c>
      <c r="G31" s="49">
        <v>925.66375690607731</v>
      </c>
      <c r="H31" s="49">
        <v>6314.6</v>
      </c>
      <c r="I31" s="49">
        <v>462</v>
      </c>
      <c r="J31" s="49">
        <v>535.5</v>
      </c>
      <c r="K31" s="49">
        <v>480.40719494890618</v>
      </c>
      <c r="L31" s="49">
        <v>11821.5</v>
      </c>
      <c r="M31" s="49">
        <v>934.5</v>
      </c>
      <c r="N31" s="49">
        <v>1018.5</v>
      </c>
      <c r="O31" s="49">
        <v>968.25120737596978</v>
      </c>
      <c r="P31" s="49">
        <v>12044.4</v>
      </c>
      <c r="Q31" s="49">
        <v>861</v>
      </c>
      <c r="R31" s="49">
        <v>955.5</v>
      </c>
      <c r="S31" s="49">
        <v>908.30021129893248</v>
      </c>
      <c r="T31" s="49">
        <v>18387.400000000001</v>
      </c>
      <c r="U31" s="8"/>
    </row>
    <row r="32" spans="1:21" ht="11.25" customHeight="1" x14ac:dyDescent="0.15">
      <c r="A32" s="15"/>
      <c r="B32" s="106"/>
      <c r="C32" s="159">
        <v>40501</v>
      </c>
      <c r="D32" s="73" t="s">
        <v>62</v>
      </c>
      <c r="E32" s="49">
        <v>924</v>
      </c>
      <c r="F32" s="49">
        <v>997.5</v>
      </c>
      <c r="G32" s="49">
        <v>953.96732646420844</v>
      </c>
      <c r="H32" s="49">
        <v>12221.1</v>
      </c>
      <c r="I32" s="49">
        <v>471.97500000000002</v>
      </c>
      <c r="J32" s="49">
        <v>556.5</v>
      </c>
      <c r="K32" s="49">
        <v>488.30872525194746</v>
      </c>
      <c r="L32" s="49">
        <v>16017.4</v>
      </c>
      <c r="M32" s="49">
        <v>945</v>
      </c>
      <c r="N32" s="49">
        <v>1050</v>
      </c>
      <c r="O32" s="49">
        <v>976.92144082332743</v>
      </c>
      <c r="P32" s="49">
        <v>16980.2</v>
      </c>
      <c r="Q32" s="49">
        <v>861</v>
      </c>
      <c r="R32" s="49">
        <v>955.5</v>
      </c>
      <c r="S32" s="49">
        <v>898.45239227340244</v>
      </c>
      <c r="T32" s="49">
        <v>22403.7</v>
      </c>
      <c r="U32" s="8"/>
    </row>
    <row r="33" spans="1:21" ht="11.25" customHeight="1" x14ac:dyDescent="0.15">
      <c r="A33" s="15"/>
      <c r="B33" s="106"/>
      <c r="C33" s="159">
        <v>40504</v>
      </c>
      <c r="D33" s="73" t="s">
        <v>62</v>
      </c>
      <c r="E33" s="49">
        <v>924</v>
      </c>
      <c r="F33" s="49">
        <v>1008</v>
      </c>
      <c r="G33" s="49">
        <v>974.09592057606994</v>
      </c>
      <c r="H33" s="49">
        <v>29155</v>
      </c>
      <c r="I33" s="49">
        <v>493.5</v>
      </c>
      <c r="J33" s="49">
        <v>567</v>
      </c>
      <c r="K33" s="49">
        <v>529.09732280901619</v>
      </c>
      <c r="L33" s="49">
        <v>52702.6</v>
      </c>
      <c r="M33" s="49">
        <v>976.29</v>
      </c>
      <c r="N33" s="49">
        <v>1094.1000000000001</v>
      </c>
      <c r="O33" s="49">
        <v>1008.3223176911224</v>
      </c>
      <c r="P33" s="49">
        <v>52083.6</v>
      </c>
      <c r="Q33" s="49">
        <v>903</v>
      </c>
      <c r="R33" s="49">
        <v>997.5</v>
      </c>
      <c r="S33" s="49">
        <v>919.2890211519092</v>
      </c>
      <c r="T33" s="49">
        <v>63695.5</v>
      </c>
      <c r="U33" s="8"/>
    </row>
    <row r="34" spans="1:21" ht="11.25" customHeight="1" x14ac:dyDescent="0.15">
      <c r="A34" s="15"/>
      <c r="B34" s="106"/>
      <c r="C34" s="159">
        <v>40506</v>
      </c>
      <c r="D34" s="73" t="s">
        <v>62</v>
      </c>
      <c r="E34" s="49">
        <v>913.5</v>
      </c>
      <c r="F34" s="49">
        <v>1008</v>
      </c>
      <c r="G34" s="49">
        <v>963.71177484267162</v>
      </c>
      <c r="H34" s="49">
        <v>20373.900000000001</v>
      </c>
      <c r="I34" s="49">
        <v>493.5</v>
      </c>
      <c r="J34" s="49">
        <v>567</v>
      </c>
      <c r="K34" s="49">
        <v>529.18172721339999</v>
      </c>
      <c r="L34" s="49">
        <v>36709.5</v>
      </c>
      <c r="M34" s="49">
        <v>976.5</v>
      </c>
      <c r="N34" s="49">
        <v>1081.5</v>
      </c>
      <c r="O34" s="49">
        <v>1004.2476543377746</v>
      </c>
      <c r="P34" s="49">
        <v>31460.2</v>
      </c>
      <c r="Q34" s="49">
        <v>871.5</v>
      </c>
      <c r="R34" s="49">
        <v>966</v>
      </c>
      <c r="S34" s="49">
        <v>912.63772501875098</v>
      </c>
      <c r="T34" s="49">
        <v>33195.9</v>
      </c>
      <c r="U34" s="8"/>
    </row>
    <row r="35" spans="1:21" ht="11.25" customHeight="1" x14ac:dyDescent="0.15">
      <c r="A35" s="15"/>
      <c r="B35" s="106"/>
      <c r="C35" s="159">
        <v>40507</v>
      </c>
      <c r="D35" s="73" t="s">
        <v>62</v>
      </c>
      <c r="E35" s="49">
        <v>913.5</v>
      </c>
      <c r="F35" s="49">
        <v>997.5</v>
      </c>
      <c r="G35" s="49">
        <v>951.52473118279568</v>
      </c>
      <c r="H35" s="49">
        <v>10927</v>
      </c>
      <c r="I35" s="49">
        <v>493.5</v>
      </c>
      <c r="J35" s="49">
        <v>572.25</v>
      </c>
      <c r="K35" s="49">
        <v>521.19563561166763</v>
      </c>
      <c r="L35" s="49">
        <v>15087.5</v>
      </c>
      <c r="M35" s="49">
        <v>976.5</v>
      </c>
      <c r="N35" s="49">
        <v>1071</v>
      </c>
      <c r="O35" s="49">
        <v>1012.8084052895358</v>
      </c>
      <c r="P35" s="49">
        <v>13915.3</v>
      </c>
      <c r="Q35" s="49">
        <v>871.5</v>
      </c>
      <c r="R35" s="49">
        <v>976.5</v>
      </c>
      <c r="S35" s="49">
        <v>902.01722232455325</v>
      </c>
      <c r="T35" s="49">
        <v>14949.8</v>
      </c>
      <c r="U35" s="8"/>
    </row>
    <row r="36" spans="1:21" ht="11.25" customHeight="1" x14ac:dyDescent="0.15">
      <c r="A36" s="15"/>
      <c r="B36" s="106"/>
      <c r="C36" s="159">
        <v>40508</v>
      </c>
      <c r="D36" s="73" t="s">
        <v>62</v>
      </c>
      <c r="E36" s="49">
        <v>924</v>
      </c>
      <c r="F36" s="49">
        <v>997.5</v>
      </c>
      <c r="G36" s="49">
        <v>966.08570440396613</v>
      </c>
      <c r="H36" s="49">
        <v>6882.2</v>
      </c>
      <c r="I36" s="49">
        <v>504</v>
      </c>
      <c r="J36" s="49">
        <v>567</v>
      </c>
      <c r="K36" s="49">
        <v>517.15976603300612</v>
      </c>
      <c r="L36" s="49">
        <v>12839.9</v>
      </c>
      <c r="M36" s="49">
        <v>976.5</v>
      </c>
      <c r="N36" s="49">
        <v>1081.5</v>
      </c>
      <c r="O36" s="49">
        <v>1021.2293687935169</v>
      </c>
      <c r="P36" s="49">
        <v>12474.5</v>
      </c>
      <c r="Q36" s="49">
        <v>892.5</v>
      </c>
      <c r="R36" s="49">
        <v>976.5</v>
      </c>
      <c r="S36" s="49">
        <v>927.78347372711505</v>
      </c>
      <c r="T36" s="49">
        <v>16019.7</v>
      </c>
      <c r="U36" s="8"/>
    </row>
    <row r="37" spans="1:21" ht="11.25" customHeight="1" x14ac:dyDescent="0.15">
      <c r="A37" s="15"/>
      <c r="B37" s="106"/>
      <c r="C37" s="159">
        <v>40511</v>
      </c>
      <c r="D37" s="73" t="s">
        <v>62</v>
      </c>
      <c r="E37" s="49">
        <v>924</v>
      </c>
      <c r="F37" s="49">
        <v>1008</v>
      </c>
      <c r="G37" s="49">
        <v>954.44875892261859</v>
      </c>
      <c r="H37" s="49">
        <v>28369.3</v>
      </c>
      <c r="I37" s="49">
        <v>493.5</v>
      </c>
      <c r="J37" s="49">
        <v>567</v>
      </c>
      <c r="K37" s="49">
        <v>517.24474107517005</v>
      </c>
      <c r="L37" s="49">
        <v>55028.7</v>
      </c>
      <c r="M37" s="49">
        <v>976.5</v>
      </c>
      <c r="N37" s="49">
        <v>1071</v>
      </c>
      <c r="O37" s="49">
        <v>1035.6250877845248</v>
      </c>
      <c r="P37" s="49">
        <v>46822.2</v>
      </c>
      <c r="Q37" s="49">
        <v>871.5</v>
      </c>
      <c r="R37" s="49">
        <v>966</v>
      </c>
      <c r="S37" s="49">
        <v>928.48067242708896</v>
      </c>
      <c r="T37" s="49">
        <v>52375.8</v>
      </c>
      <c r="U37" s="8"/>
    </row>
    <row r="38" spans="1:21" ht="12.75" customHeight="1" x14ac:dyDescent="0.15">
      <c r="B38" s="5"/>
      <c r="C38" s="160">
        <v>40512</v>
      </c>
      <c r="D38" s="6"/>
      <c r="E38" s="5">
        <v>903</v>
      </c>
      <c r="F38" s="5">
        <v>987</v>
      </c>
      <c r="G38" s="5">
        <v>946.07982536517045</v>
      </c>
      <c r="H38" s="5">
        <v>11703.3</v>
      </c>
      <c r="I38" s="5">
        <v>451.5</v>
      </c>
      <c r="J38" s="5">
        <v>493.5</v>
      </c>
      <c r="K38" s="5">
        <v>464.75016390511388</v>
      </c>
      <c r="L38" s="5">
        <v>13385.5</v>
      </c>
      <c r="M38" s="5">
        <v>924</v>
      </c>
      <c r="N38" s="5">
        <v>1018.5</v>
      </c>
      <c r="O38" s="5">
        <v>963.49890934473422</v>
      </c>
      <c r="P38" s="5">
        <v>8228.7999999999993</v>
      </c>
      <c r="Q38" s="5">
        <v>871.5</v>
      </c>
      <c r="R38" s="5">
        <v>945</v>
      </c>
      <c r="S38" s="5">
        <v>915.08024691358059</v>
      </c>
      <c r="T38" s="130">
        <v>17346</v>
      </c>
      <c r="U38" s="8"/>
    </row>
    <row r="39" spans="1:21" x14ac:dyDescent="0.15">
      <c r="B39" s="21" t="s">
        <v>23</v>
      </c>
      <c r="C39" s="19" t="s">
        <v>25</v>
      </c>
    </row>
    <row r="40" spans="1:21" x14ac:dyDescent="0.15">
      <c r="B40" s="22" t="s">
        <v>24</v>
      </c>
      <c r="C40" s="19" t="s">
        <v>22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7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Q40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3" width="7.875" style="19" customWidth="1"/>
    <col min="4" max="4" width="2.87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6384" width="7.5" style="19"/>
  </cols>
  <sheetData>
    <row r="1" spans="1:16" ht="15" customHeight="1" x14ac:dyDescent="0.15">
      <c r="B1" s="112"/>
      <c r="C1" s="112"/>
      <c r="D1" s="112"/>
    </row>
    <row r="2" spans="1:16" ht="12.75" customHeight="1" x14ac:dyDescent="0.15">
      <c r="B2" s="19" t="str">
        <f>'豚-1'!B2&amp;"　（つづき）"</f>
        <v>(1)豚カット肉「Ⅰ」の品目別価格　（つづき）</v>
      </c>
      <c r="C2" s="38"/>
      <c r="D2" s="38"/>
    </row>
    <row r="3" spans="1:16" ht="12.75" customHeight="1" x14ac:dyDescent="0.15">
      <c r="B3" s="38"/>
      <c r="C3" s="38"/>
      <c r="D3" s="38"/>
      <c r="P3" s="23" t="s">
        <v>0</v>
      </c>
    </row>
    <row r="4" spans="1:1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6" ht="11.25" customHeight="1" x14ac:dyDescent="0.15">
      <c r="A5" s="15"/>
      <c r="B5" s="55"/>
      <c r="C5" s="104" t="s">
        <v>61</v>
      </c>
      <c r="D5" s="101"/>
      <c r="E5" s="99" t="s">
        <v>81</v>
      </c>
      <c r="F5" s="100"/>
      <c r="G5" s="100"/>
      <c r="H5" s="101"/>
      <c r="I5" s="99" t="s">
        <v>82</v>
      </c>
      <c r="J5" s="100"/>
      <c r="K5" s="100"/>
      <c r="L5" s="101"/>
      <c r="M5" s="99" t="s">
        <v>83</v>
      </c>
      <c r="N5" s="100"/>
      <c r="O5" s="100"/>
      <c r="P5" s="101"/>
    </row>
    <row r="6" spans="1:16" ht="11.25" customHeight="1" x14ac:dyDescent="0.15">
      <c r="A6" s="15"/>
      <c r="B6" s="105" t="s">
        <v>63</v>
      </c>
      <c r="C6" s="100"/>
      <c r="D6" s="101"/>
      <c r="E6" s="102" t="s">
        <v>6</v>
      </c>
      <c r="F6" s="102" t="s">
        <v>2</v>
      </c>
      <c r="G6" s="103" t="s">
        <v>7</v>
      </c>
      <c r="H6" s="102" t="s">
        <v>5</v>
      </c>
      <c r="I6" s="102" t="s">
        <v>6</v>
      </c>
      <c r="J6" s="102" t="s">
        <v>2</v>
      </c>
      <c r="K6" s="103" t="s">
        <v>7</v>
      </c>
      <c r="L6" s="102" t="s">
        <v>5</v>
      </c>
      <c r="M6" s="102" t="s">
        <v>6</v>
      </c>
      <c r="N6" s="102" t="s">
        <v>2</v>
      </c>
      <c r="O6" s="103" t="s">
        <v>7</v>
      </c>
      <c r="P6" s="102" t="s">
        <v>5</v>
      </c>
    </row>
    <row r="7" spans="1:16" ht="11.25" customHeight="1" x14ac:dyDescent="0.15">
      <c r="A7" s="15"/>
      <c r="B7" s="57" t="s">
        <v>59</v>
      </c>
      <c r="C7" s="24">
        <v>19</v>
      </c>
      <c r="D7" s="34" t="s">
        <v>60</v>
      </c>
      <c r="E7" s="55">
        <v>441</v>
      </c>
      <c r="F7" s="55">
        <v>735</v>
      </c>
      <c r="G7" s="55">
        <v>579</v>
      </c>
      <c r="H7" s="55">
        <v>7172499</v>
      </c>
      <c r="I7" s="55">
        <v>945</v>
      </c>
      <c r="J7" s="55">
        <v>1658</v>
      </c>
      <c r="K7" s="55">
        <v>1261</v>
      </c>
      <c r="L7" s="55">
        <v>494776</v>
      </c>
      <c r="M7" s="55">
        <v>575</v>
      </c>
      <c r="N7" s="55">
        <v>1026</v>
      </c>
      <c r="O7" s="55">
        <v>752</v>
      </c>
      <c r="P7" s="55">
        <v>12778333</v>
      </c>
    </row>
    <row r="8" spans="1:16" ht="11.25" customHeight="1" x14ac:dyDescent="0.15">
      <c r="A8" s="15"/>
      <c r="B8" s="32"/>
      <c r="C8" s="8">
        <v>20</v>
      </c>
      <c r="D8" s="15"/>
      <c r="E8" s="49">
        <v>473</v>
      </c>
      <c r="F8" s="49">
        <v>835</v>
      </c>
      <c r="G8" s="49">
        <v>641</v>
      </c>
      <c r="H8" s="49">
        <v>6298547</v>
      </c>
      <c r="I8" s="49">
        <v>856</v>
      </c>
      <c r="J8" s="49">
        <v>1528</v>
      </c>
      <c r="K8" s="49">
        <v>1217</v>
      </c>
      <c r="L8" s="49">
        <v>426917</v>
      </c>
      <c r="M8" s="49">
        <v>576</v>
      </c>
      <c r="N8" s="49">
        <v>998</v>
      </c>
      <c r="O8" s="49">
        <v>796</v>
      </c>
      <c r="P8" s="49">
        <v>12216801</v>
      </c>
    </row>
    <row r="9" spans="1:16" ht="11.25" customHeight="1" x14ac:dyDescent="0.15">
      <c r="A9" s="15"/>
      <c r="B9" s="33"/>
      <c r="C9" s="6">
        <v>21</v>
      </c>
      <c r="D9" s="16"/>
      <c r="E9" s="52">
        <v>399</v>
      </c>
      <c r="F9" s="52">
        <v>662</v>
      </c>
      <c r="G9" s="52">
        <v>515</v>
      </c>
      <c r="H9" s="52">
        <v>7004080</v>
      </c>
      <c r="I9" s="52">
        <v>800</v>
      </c>
      <c r="J9" s="52">
        <v>1376</v>
      </c>
      <c r="K9" s="52">
        <v>1052</v>
      </c>
      <c r="L9" s="52">
        <v>465899</v>
      </c>
      <c r="M9" s="52">
        <v>512</v>
      </c>
      <c r="N9" s="52">
        <v>905</v>
      </c>
      <c r="O9" s="52">
        <v>657</v>
      </c>
      <c r="P9" s="52">
        <v>10523214</v>
      </c>
    </row>
    <row r="10" spans="1:16" ht="11.25" customHeight="1" x14ac:dyDescent="0.15">
      <c r="A10" s="15"/>
      <c r="B10" s="106" t="s">
        <v>165</v>
      </c>
      <c r="C10" s="50">
        <v>3</v>
      </c>
      <c r="D10" s="73"/>
      <c r="E10" s="49">
        <v>420</v>
      </c>
      <c r="F10" s="49">
        <v>557</v>
      </c>
      <c r="G10" s="49">
        <v>483</v>
      </c>
      <c r="H10" s="49">
        <v>625317</v>
      </c>
      <c r="I10" s="49">
        <v>893</v>
      </c>
      <c r="J10" s="49">
        <v>1152</v>
      </c>
      <c r="K10" s="49">
        <v>1027</v>
      </c>
      <c r="L10" s="49">
        <v>44420</v>
      </c>
      <c r="M10" s="49">
        <v>574</v>
      </c>
      <c r="N10" s="49">
        <v>709</v>
      </c>
      <c r="O10" s="49">
        <v>636</v>
      </c>
      <c r="P10" s="49">
        <v>869216</v>
      </c>
    </row>
    <row r="11" spans="1:16" ht="11.25" customHeight="1" x14ac:dyDescent="0.15">
      <c r="A11" s="15"/>
      <c r="B11" s="106"/>
      <c r="C11" s="50">
        <v>4</v>
      </c>
      <c r="D11" s="73"/>
      <c r="E11" s="49">
        <v>441</v>
      </c>
      <c r="F11" s="49">
        <v>572</v>
      </c>
      <c r="G11" s="49">
        <v>490</v>
      </c>
      <c r="H11" s="49">
        <v>598778</v>
      </c>
      <c r="I11" s="49">
        <v>893</v>
      </c>
      <c r="J11" s="49">
        <v>1103</v>
      </c>
      <c r="K11" s="49">
        <v>993</v>
      </c>
      <c r="L11" s="49">
        <v>39798</v>
      </c>
      <c r="M11" s="49">
        <v>579</v>
      </c>
      <c r="N11" s="49">
        <v>695</v>
      </c>
      <c r="O11" s="49">
        <v>630</v>
      </c>
      <c r="P11" s="49">
        <v>741413</v>
      </c>
    </row>
    <row r="12" spans="1:16" ht="11.25" customHeight="1" x14ac:dyDescent="0.15">
      <c r="A12" s="15"/>
      <c r="B12" s="106"/>
      <c r="C12" s="50">
        <v>5</v>
      </c>
      <c r="D12" s="73"/>
      <c r="E12" s="49">
        <v>504</v>
      </c>
      <c r="F12" s="49">
        <v>609</v>
      </c>
      <c r="G12" s="49">
        <v>551</v>
      </c>
      <c r="H12" s="49">
        <v>602528</v>
      </c>
      <c r="I12" s="49">
        <v>945</v>
      </c>
      <c r="J12" s="49">
        <v>1155</v>
      </c>
      <c r="K12" s="49">
        <v>1053</v>
      </c>
      <c r="L12" s="49">
        <v>41830</v>
      </c>
      <c r="M12" s="49">
        <v>651</v>
      </c>
      <c r="N12" s="49">
        <v>762</v>
      </c>
      <c r="O12" s="49">
        <v>700</v>
      </c>
      <c r="P12" s="49">
        <v>786905</v>
      </c>
    </row>
    <row r="13" spans="1:16" ht="11.25" customHeight="1" x14ac:dyDescent="0.15">
      <c r="A13" s="15"/>
      <c r="B13" s="106"/>
      <c r="C13" s="50">
        <v>6</v>
      </c>
      <c r="D13" s="73"/>
      <c r="E13" s="49">
        <v>504</v>
      </c>
      <c r="F13" s="49">
        <v>693</v>
      </c>
      <c r="G13" s="49">
        <v>600</v>
      </c>
      <c r="H13" s="49">
        <v>606035</v>
      </c>
      <c r="I13" s="49">
        <v>945</v>
      </c>
      <c r="J13" s="49">
        <v>1208</v>
      </c>
      <c r="K13" s="49">
        <v>1075</v>
      </c>
      <c r="L13" s="49">
        <v>38106</v>
      </c>
      <c r="M13" s="49">
        <v>656</v>
      </c>
      <c r="N13" s="49">
        <v>889</v>
      </c>
      <c r="O13" s="49">
        <v>774</v>
      </c>
      <c r="P13" s="49">
        <v>764176</v>
      </c>
    </row>
    <row r="14" spans="1:16" ht="11.25" customHeight="1" x14ac:dyDescent="0.15">
      <c r="A14" s="15"/>
      <c r="B14" s="106"/>
      <c r="C14" s="50">
        <v>7</v>
      </c>
      <c r="D14" s="73"/>
      <c r="E14" s="49">
        <v>494</v>
      </c>
      <c r="F14" s="49">
        <v>693</v>
      </c>
      <c r="G14" s="49">
        <v>612</v>
      </c>
      <c r="H14" s="49">
        <v>424385</v>
      </c>
      <c r="I14" s="49">
        <v>945</v>
      </c>
      <c r="J14" s="49">
        <v>1220</v>
      </c>
      <c r="K14" s="49">
        <v>1074</v>
      </c>
      <c r="L14" s="49">
        <v>32478</v>
      </c>
      <c r="M14" s="49">
        <v>694</v>
      </c>
      <c r="N14" s="49">
        <v>875</v>
      </c>
      <c r="O14" s="49">
        <v>804</v>
      </c>
      <c r="P14" s="49">
        <v>582143</v>
      </c>
    </row>
    <row r="15" spans="1:16" ht="11.25" customHeight="1" x14ac:dyDescent="0.15">
      <c r="A15" s="15"/>
      <c r="B15" s="106"/>
      <c r="C15" s="50">
        <v>8</v>
      </c>
      <c r="D15" s="73"/>
      <c r="E15" s="49">
        <v>473</v>
      </c>
      <c r="F15" s="49">
        <v>630</v>
      </c>
      <c r="G15" s="49">
        <v>550</v>
      </c>
      <c r="H15" s="49">
        <v>457840</v>
      </c>
      <c r="I15" s="49">
        <v>945</v>
      </c>
      <c r="J15" s="49">
        <v>1208</v>
      </c>
      <c r="K15" s="49">
        <v>1102</v>
      </c>
      <c r="L15" s="49">
        <v>29568</v>
      </c>
      <c r="M15" s="49">
        <v>668</v>
      </c>
      <c r="N15" s="49">
        <v>851</v>
      </c>
      <c r="O15" s="49">
        <v>775</v>
      </c>
      <c r="P15" s="49">
        <v>674034</v>
      </c>
    </row>
    <row r="16" spans="1:16" ht="11.25" customHeight="1" x14ac:dyDescent="0.15">
      <c r="A16" s="15"/>
      <c r="B16" s="106"/>
      <c r="C16" s="50">
        <v>9</v>
      </c>
      <c r="D16" s="73"/>
      <c r="E16" s="73">
        <v>525</v>
      </c>
      <c r="F16" s="49">
        <v>683</v>
      </c>
      <c r="G16" s="49">
        <v>602</v>
      </c>
      <c r="H16" s="49">
        <v>518807</v>
      </c>
      <c r="I16" s="49">
        <v>998</v>
      </c>
      <c r="J16" s="49">
        <v>1313</v>
      </c>
      <c r="K16" s="49">
        <v>1176</v>
      </c>
      <c r="L16" s="49">
        <v>35243</v>
      </c>
      <c r="M16" s="49">
        <v>733</v>
      </c>
      <c r="N16" s="49">
        <v>933</v>
      </c>
      <c r="O16" s="49">
        <v>816</v>
      </c>
      <c r="P16" s="49">
        <v>696140</v>
      </c>
    </row>
    <row r="17" spans="1:16" ht="11.25" customHeight="1" x14ac:dyDescent="0.15">
      <c r="A17" s="8"/>
      <c r="B17" s="106"/>
      <c r="C17" s="50">
        <v>10</v>
      </c>
      <c r="D17" s="73"/>
      <c r="E17" s="49">
        <v>472.5</v>
      </c>
      <c r="F17" s="49">
        <v>619.5</v>
      </c>
      <c r="G17" s="49">
        <v>554.84099696603653</v>
      </c>
      <c r="H17" s="49">
        <v>606998.1</v>
      </c>
      <c r="I17" s="49">
        <v>945</v>
      </c>
      <c r="J17" s="49">
        <v>1239</v>
      </c>
      <c r="K17" s="49">
        <v>1092.6605254521587</v>
      </c>
      <c r="L17" s="49">
        <v>40988.699999999997</v>
      </c>
      <c r="M17" s="49">
        <v>616.35</v>
      </c>
      <c r="N17" s="49">
        <v>829.5</v>
      </c>
      <c r="O17" s="49">
        <v>718.15801420112507</v>
      </c>
      <c r="P17" s="49">
        <v>695399.1</v>
      </c>
    </row>
    <row r="18" spans="1:16" ht="11.25" customHeight="1" x14ac:dyDescent="0.15">
      <c r="A18" s="8"/>
      <c r="B18" s="56"/>
      <c r="C18" s="53">
        <v>11</v>
      </c>
      <c r="D18" s="54"/>
      <c r="E18" s="52">
        <v>461.89499999999998</v>
      </c>
      <c r="F18" s="52">
        <v>610.995</v>
      </c>
      <c r="G18" s="52">
        <v>526.14924545321583</v>
      </c>
      <c r="H18" s="52">
        <v>787913.9</v>
      </c>
      <c r="I18" s="52">
        <v>924</v>
      </c>
      <c r="J18" s="52">
        <v>1207.5</v>
      </c>
      <c r="K18" s="52">
        <v>1038.5805083215068</v>
      </c>
      <c r="L18" s="52">
        <v>44514.999999999993</v>
      </c>
      <c r="M18" s="52">
        <v>580.65</v>
      </c>
      <c r="N18" s="52">
        <v>759.99</v>
      </c>
      <c r="O18" s="52">
        <v>664.09703966983773</v>
      </c>
      <c r="P18" s="52">
        <v>861428.70000000007</v>
      </c>
    </row>
    <row r="19" spans="1:16" ht="11.25" customHeight="1" x14ac:dyDescent="0.15">
      <c r="A19" s="15"/>
      <c r="B19" s="208"/>
      <c r="C19" s="159">
        <v>40483</v>
      </c>
      <c r="D19" s="73"/>
      <c r="E19" s="49">
        <v>462</v>
      </c>
      <c r="F19" s="49">
        <v>556.5</v>
      </c>
      <c r="G19" s="49">
        <v>513.73286588032931</v>
      </c>
      <c r="H19" s="49">
        <v>74936.5</v>
      </c>
      <c r="I19" s="49">
        <v>924</v>
      </c>
      <c r="J19" s="49">
        <v>1050</v>
      </c>
      <c r="K19" s="49">
        <v>971.18474997578858</v>
      </c>
      <c r="L19" s="49">
        <v>5192.3</v>
      </c>
      <c r="M19" s="49">
        <v>580.65</v>
      </c>
      <c r="N19" s="49">
        <v>674.1</v>
      </c>
      <c r="O19" s="49">
        <v>626.97995511510067</v>
      </c>
      <c r="P19" s="49">
        <v>66610.5</v>
      </c>
    </row>
    <row r="20" spans="1:16" ht="11.25" customHeight="1" x14ac:dyDescent="0.15">
      <c r="A20" s="15"/>
      <c r="B20" s="106"/>
      <c r="C20" s="159">
        <v>40484</v>
      </c>
      <c r="D20" s="73"/>
      <c r="E20" s="49">
        <v>462</v>
      </c>
      <c r="F20" s="49">
        <v>535.5</v>
      </c>
      <c r="G20" s="49">
        <v>493.83353824421891</v>
      </c>
      <c r="H20" s="49">
        <v>22497.200000000001</v>
      </c>
      <c r="I20" s="155">
        <v>949.93500000000006</v>
      </c>
      <c r="J20" s="155">
        <v>1071</v>
      </c>
      <c r="K20" s="155">
        <v>1005.8217391304346</v>
      </c>
      <c r="L20" s="49">
        <v>796.5</v>
      </c>
      <c r="M20" s="49">
        <v>584.85</v>
      </c>
      <c r="N20" s="49">
        <v>651</v>
      </c>
      <c r="O20" s="49">
        <v>636.36468959830381</v>
      </c>
      <c r="P20" s="49">
        <v>19333.099999999999</v>
      </c>
    </row>
    <row r="21" spans="1:16" ht="11.25" customHeight="1" x14ac:dyDescent="0.15">
      <c r="A21" s="15"/>
      <c r="B21" s="106"/>
      <c r="C21" s="159">
        <v>40486</v>
      </c>
      <c r="D21" s="73"/>
      <c r="E21" s="49">
        <v>462</v>
      </c>
      <c r="F21" s="49">
        <v>540.01499999999999</v>
      </c>
      <c r="G21" s="49">
        <v>499.1224033734286</v>
      </c>
      <c r="H21" s="49">
        <v>31755.200000000001</v>
      </c>
      <c r="I21" s="49">
        <v>945</v>
      </c>
      <c r="J21" s="49">
        <v>1100.085</v>
      </c>
      <c r="K21" s="49">
        <v>1018.8941018766756</v>
      </c>
      <c r="L21" s="49">
        <v>3434.3</v>
      </c>
      <c r="M21" s="49">
        <v>592.20000000000005</v>
      </c>
      <c r="N21" s="49">
        <v>658.35</v>
      </c>
      <c r="O21" s="49">
        <v>646.65186357663356</v>
      </c>
      <c r="P21" s="49">
        <v>45289.1</v>
      </c>
    </row>
    <row r="22" spans="1:16" ht="11.25" customHeight="1" x14ac:dyDescent="0.15">
      <c r="A22" s="15"/>
      <c r="B22" s="106"/>
      <c r="C22" s="159">
        <v>40487</v>
      </c>
      <c r="D22" s="73"/>
      <c r="E22" s="49">
        <v>462</v>
      </c>
      <c r="F22" s="49">
        <v>546</v>
      </c>
      <c r="G22" s="49">
        <v>496.32860611696617</v>
      </c>
      <c r="H22" s="49">
        <v>18446.7</v>
      </c>
      <c r="I22" s="49">
        <v>945</v>
      </c>
      <c r="J22" s="49">
        <v>1050</v>
      </c>
      <c r="K22" s="49">
        <v>1001.8404050144646</v>
      </c>
      <c r="L22" s="49">
        <v>942.9</v>
      </c>
      <c r="M22" s="49">
        <v>592.20000000000005</v>
      </c>
      <c r="N22" s="49">
        <v>662.55000000000007</v>
      </c>
      <c r="O22" s="49">
        <v>622.47533706017759</v>
      </c>
      <c r="P22" s="49">
        <v>27384.1</v>
      </c>
    </row>
    <row r="23" spans="1:16" ht="11.25" customHeight="1" x14ac:dyDescent="0.15">
      <c r="A23" s="15"/>
      <c r="B23" s="106"/>
      <c r="C23" s="159">
        <v>40490</v>
      </c>
      <c r="D23" s="73"/>
      <c r="E23" s="49">
        <v>493.5</v>
      </c>
      <c r="F23" s="49">
        <v>556.5</v>
      </c>
      <c r="G23" s="49">
        <v>520.33737483201674</v>
      </c>
      <c r="H23" s="49">
        <v>82347.899999999994</v>
      </c>
      <c r="I23" s="49">
        <v>966</v>
      </c>
      <c r="J23" s="49">
        <v>1071.42</v>
      </c>
      <c r="K23" s="49">
        <v>1040.5874368883628</v>
      </c>
      <c r="L23" s="49">
        <v>4939.8999999999996</v>
      </c>
      <c r="M23" s="49">
        <v>605.85</v>
      </c>
      <c r="N23" s="49">
        <v>672</v>
      </c>
      <c r="O23" s="49">
        <v>636.06270030264159</v>
      </c>
      <c r="P23" s="49">
        <v>90169.1</v>
      </c>
    </row>
    <row r="24" spans="1:16" ht="11.25" customHeight="1" x14ac:dyDescent="0.15">
      <c r="A24" s="15"/>
      <c r="B24" s="106"/>
      <c r="C24" s="159">
        <v>40491</v>
      </c>
      <c r="D24" s="73"/>
      <c r="E24" s="49">
        <v>483</v>
      </c>
      <c r="F24" s="49">
        <v>556.5</v>
      </c>
      <c r="G24" s="49">
        <v>518.4355891607571</v>
      </c>
      <c r="H24" s="49">
        <v>17821.900000000001</v>
      </c>
      <c r="I24" s="49">
        <v>987</v>
      </c>
      <c r="J24" s="49">
        <v>1081.5</v>
      </c>
      <c r="K24" s="49">
        <v>1042.6750205423173</v>
      </c>
      <c r="L24" s="49">
        <v>1443.2</v>
      </c>
      <c r="M24" s="49">
        <v>600.6</v>
      </c>
      <c r="N24" s="49">
        <v>683.55000000000007</v>
      </c>
      <c r="O24" s="49">
        <v>641.33118774199966</v>
      </c>
      <c r="P24" s="49">
        <v>25710.3</v>
      </c>
    </row>
    <row r="25" spans="1:16" ht="11.25" customHeight="1" x14ac:dyDescent="0.15">
      <c r="A25" s="15"/>
      <c r="B25" s="106"/>
      <c r="C25" s="159">
        <v>40492</v>
      </c>
      <c r="D25" s="73"/>
      <c r="E25" s="49">
        <v>461.89499999999998</v>
      </c>
      <c r="F25" s="49">
        <v>546</v>
      </c>
      <c r="G25" s="49">
        <v>518.59009517761388</v>
      </c>
      <c r="H25" s="49">
        <v>39659.1</v>
      </c>
      <c r="I25" s="49">
        <v>966</v>
      </c>
      <c r="J25" s="49">
        <v>1081.5</v>
      </c>
      <c r="K25" s="49">
        <v>1035.3975192860385</v>
      </c>
      <c r="L25" s="49">
        <v>1725.4</v>
      </c>
      <c r="M25" s="49">
        <v>609</v>
      </c>
      <c r="N25" s="49">
        <v>693</v>
      </c>
      <c r="O25" s="49">
        <v>643.76507430521269</v>
      </c>
      <c r="P25" s="49">
        <v>44076.7</v>
      </c>
    </row>
    <row r="26" spans="1:16" ht="11.25" customHeight="1" x14ac:dyDescent="0.15">
      <c r="A26" s="15"/>
      <c r="B26" s="106"/>
      <c r="C26" s="159">
        <v>40493</v>
      </c>
      <c r="D26" s="73"/>
      <c r="E26" s="49">
        <v>461.89499999999998</v>
      </c>
      <c r="F26" s="49">
        <v>551.25</v>
      </c>
      <c r="G26" s="49">
        <v>510.43303503090942</v>
      </c>
      <c r="H26" s="49">
        <v>23224.6</v>
      </c>
      <c r="I26" s="49">
        <v>945</v>
      </c>
      <c r="J26" s="49">
        <v>1081.5</v>
      </c>
      <c r="K26" s="49">
        <v>1044.1353040008401</v>
      </c>
      <c r="L26" s="49">
        <v>1875.8</v>
      </c>
      <c r="M26" s="49">
        <v>622.65</v>
      </c>
      <c r="N26" s="49">
        <v>683.55000000000007</v>
      </c>
      <c r="O26" s="49">
        <v>648.48363528051289</v>
      </c>
      <c r="P26" s="49">
        <v>22770.3</v>
      </c>
    </row>
    <row r="27" spans="1:16" ht="11.25" customHeight="1" x14ac:dyDescent="0.15">
      <c r="A27" s="15"/>
      <c r="B27" s="106"/>
      <c r="C27" s="159">
        <v>40494</v>
      </c>
      <c r="D27" s="73"/>
      <c r="E27" s="49">
        <v>472.5</v>
      </c>
      <c r="F27" s="49">
        <v>577.5</v>
      </c>
      <c r="G27" s="49">
        <v>522.21919814178966</v>
      </c>
      <c r="H27" s="49">
        <v>19695.2</v>
      </c>
      <c r="I27" s="49">
        <v>992.25</v>
      </c>
      <c r="J27" s="49">
        <v>1081.5</v>
      </c>
      <c r="K27" s="49">
        <v>1031.0016722408027</v>
      </c>
      <c r="L27" s="49">
        <v>593.9</v>
      </c>
      <c r="M27" s="49">
        <v>618.45000000000005</v>
      </c>
      <c r="N27" s="49">
        <v>687.75</v>
      </c>
      <c r="O27" s="49">
        <v>648.29652967177674</v>
      </c>
      <c r="P27" s="49">
        <v>28094.3</v>
      </c>
    </row>
    <row r="28" spans="1:16" ht="11.25" customHeight="1" x14ac:dyDescent="0.15">
      <c r="A28" s="15"/>
      <c r="B28" s="106"/>
      <c r="C28" s="159">
        <v>40497</v>
      </c>
      <c r="D28" s="73"/>
      <c r="E28" s="49">
        <v>483</v>
      </c>
      <c r="F28" s="49">
        <v>546</v>
      </c>
      <c r="G28" s="49">
        <v>511.88622842003014</v>
      </c>
      <c r="H28" s="49">
        <v>70676.600000000006</v>
      </c>
      <c r="I28" s="49">
        <v>987</v>
      </c>
      <c r="J28" s="49">
        <v>1081.5</v>
      </c>
      <c r="K28" s="49">
        <v>1050.6698880976601</v>
      </c>
      <c r="L28" s="49">
        <v>4883.3999999999996</v>
      </c>
      <c r="M28" s="49">
        <v>618.45000000000005</v>
      </c>
      <c r="N28" s="49">
        <v>683.55000000000007</v>
      </c>
      <c r="O28" s="49">
        <v>639.98814805177915</v>
      </c>
      <c r="P28" s="49">
        <v>73588.3</v>
      </c>
    </row>
    <row r="29" spans="1:16" ht="11.25" customHeight="1" x14ac:dyDescent="0.15">
      <c r="A29" s="15"/>
      <c r="B29" s="106"/>
      <c r="C29" s="159">
        <v>40498</v>
      </c>
      <c r="D29" s="73"/>
      <c r="E29" s="49">
        <v>483</v>
      </c>
      <c r="F29" s="49">
        <v>556.5</v>
      </c>
      <c r="G29" s="49">
        <v>531.59813287964062</v>
      </c>
      <c r="H29" s="49">
        <v>26072.5</v>
      </c>
      <c r="I29" s="49">
        <v>997.5</v>
      </c>
      <c r="J29" s="49">
        <v>1102.5</v>
      </c>
      <c r="K29" s="49">
        <v>1049.9194373401535</v>
      </c>
      <c r="L29" s="49">
        <v>382.7</v>
      </c>
      <c r="M29" s="49">
        <v>621.6</v>
      </c>
      <c r="N29" s="49">
        <v>693</v>
      </c>
      <c r="O29" s="49">
        <v>651.81383115767767</v>
      </c>
      <c r="P29" s="49">
        <v>17519.400000000001</v>
      </c>
    </row>
    <row r="30" spans="1:16" ht="11.25" customHeight="1" x14ac:dyDescent="0.15">
      <c r="A30" s="15"/>
      <c r="B30" s="106"/>
      <c r="C30" s="159">
        <v>40499</v>
      </c>
      <c r="D30" s="73"/>
      <c r="E30" s="49">
        <v>483</v>
      </c>
      <c r="F30" s="49">
        <v>556.5</v>
      </c>
      <c r="G30" s="49">
        <v>534.93972303769226</v>
      </c>
      <c r="H30" s="49">
        <v>32943</v>
      </c>
      <c r="I30" s="49">
        <v>1018.5</v>
      </c>
      <c r="J30" s="49">
        <v>1102.5</v>
      </c>
      <c r="K30" s="49">
        <v>1041.3647416413376</v>
      </c>
      <c r="L30" s="49">
        <v>2353.1</v>
      </c>
      <c r="M30" s="49">
        <v>619.5</v>
      </c>
      <c r="N30" s="49">
        <v>684.6</v>
      </c>
      <c r="O30" s="49">
        <v>652.70410502672144</v>
      </c>
      <c r="P30" s="49">
        <v>47760.6</v>
      </c>
    </row>
    <row r="31" spans="1:16" ht="11.25" customHeight="1" x14ac:dyDescent="0.15">
      <c r="A31" s="15"/>
      <c r="B31" s="106"/>
      <c r="C31" s="159">
        <v>40500</v>
      </c>
      <c r="D31" s="73"/>
      <c r="E31" s="49">
        <v>483</v>
      </c>
      <c r="F31" s="49">
        <v>567</v>
      </c>
      <c r="G31" s="49">
        <v>524.14968344285933</v>
      </c>
      <c r="H31" s="49">
        <v>17688.2</v>
      </c>
      <c r="I31" s="49">
        <v>1029</v>
      </c>
      <c r="J31" s="49">
        <v>1109.8500000000001</v>
      </c>
      <c r="K31" s="49">
        <v>1065.6061643835617</v>
      </c>
      <c r="L31" s="49">
        <v>1391.2</v>
      </c>
      <c r="M31" s="49">
        <v>612.15</v>
      </c>
      <c r="N31" s="49">
        <v>689.95500000000004</v>
      </c>
      <c r="O31" s="49">
        <v>660.2484643333247</v>
      </c>
      <c r="P31" s="49">
        <v>33453.9</v>
      </c>
    </row>
    <row r="32" spans="1:16" ht="11.25" customHeight="1" x14ac:dyDescent="0.15">
      <c r="A32" s="15"/>
      <c r="B32" s="106"/>
      <c r="C32" s="159">
        <v>40501</v>
      </c>
      <c r="D32" s="73"/>
      <c r="E32" s="49">
        <v>493.5</v>
      </c>
      <c r="F32" s="49">
        <v>577.5</v>
      </c>
      <c r="G32" s="49">
        <v>527.03683347503977</v>
      </c>
      <c r="H32" s="49">
        <v>24731.1</v>
      </c>
      <c r="I32" s="49">
        <v>1039.5</v>
      </c>
      <c r="J32" s="49">
        <v>1123.5</v>
      </c>
      <c r="K32" s="49">
        <v>1062.0612683625941</v>
      </c>
      <c r="L32" s="49">
        <v>832.1</v>
      </c>
      <c r="M32" s="49">
        <v>649.95000000000005</v>
      </c>
      <c r="N32" s="49">
        <v>708.75</v>
      </c>
      <c r="O32" s="49">
        <v>672.52215080250971</v>
      </c>
      <c r="P32" s="49">
        <v>23497.5</v>
      </c>
    </row>
    <row r="33" spans="1:17" ht="11.25" customHeight="1" x14ac:dyDescent="0.15">
      <c r="A33" s="15"/>
      <c r="B33" s="106"/>
      <c r="C33" s="159">
        <v>40504</v>
      </c>
      <c r="D33" s="73"/>
      <c r="E33" s="49">
        <v>525</v>
      </c>
      <c r="F33" s="49">
        <v>610.995</v>
      </c>
      <c r="G33" s="49">
        <v>545.80994597938445</v>
      </c>
      <c r="H33" s="49">
        <v>83838.399999999994</v>
      </c>
      <c r="I33" s="49">
        <v>1050</v>
      </c>
      <c r="J33" s="49">
        <v>1207.5</v>
      </c>
      <c r="K33" s="49">
        <v>1085.9538561525137</v>
      </c>
      <c r="L33" s="49">
        <v>4033.7</v>
      </c>
      <c r="M33" s="49">
        <v>684.6</v>
      </c>
      <c r="N33" s="49">
        <v>759.99</v>
      </c>
      <c r="O33" s="49">
        <v>736.47080498603157</v>
      </c>
      <c r="P33" s="49">
        <v>86008.8</v>
      </c>
    </row>
    <row r="34" spans="1:17" ht="11.25" customHeight="1" x14ac:dyDescent="0.15">
      <c r="A34" s="15"/>
      <c r="B34" s="106"/>
      <c r="C34" s="159">
        <v>40506</v>
      </c>
      <c r="D34" s="73"/>
      <c r="E34" s="49">
        <v>514.5</v>
      </c>
      <c r="F34" s="49">
        <v>598.5</v>
      </c>
      <c r="G34" s="49">
        <v>547.47762879227309</v>
      </c>
      <c r="H34" s="49">
        <v>59437.3</v>
      </c>
      <c r="I34" s="49">
        <v>1029</v>
      </c>
      <c r="J34" s="49">
        <v>1155</v>
      </c>
      <c r="K34" s="49">
        <v>1078.8749999999998</v>
      </c>
      <c r="L34" s="49">
        <v>1756.3</v>
      </c>
      <c r="M34" s="49">
        <v>683.55000000000007</v>
      </c>
      <c r="N34" s="49">
        <v>759.99</v>
      </c>
      <c r="O34" s="49">
        <v>732.12162358057492</v>
      </c>
      <c r="P34" s="49">
        <v>61440.800000000003</v>
      </c>
    </row>
    <row r="35" spans="1:17" ht="11.25" customHeight="1" x14ac:dyDescent="0.15">
      <c r="A35" s="15"/>
      <c r="B35" s="106"/>
      <c r="C35" s="159">
        <v>40507</v>
      </c>
      <c r="D35" s="73"/>
      <c r="E35" s="49">
        <v>514.5</v>
      </c>
      <c r="F35" s="49">
        <v>607.95000000000005</v>
      </c>
      <c r="G35" s="49">
        <v>536.98407425408539</v>
      </c>
      <c r="H35" s="49">
        <v>29950</v>
      </c>
      <c r="I35" s="49">
        <v>1029</v>
      </c>
      <c r="J35" s="49">
        <v>1155</v>
      </c>
      <c r="K35" s="49">
        <v>1078.7673455056181</v>
      </c>
      <c r="L35" s="49">
        <v>1025.3</v>
      </c>
      <c r="M35" s="49">
        <v>669.9</v>
      </c>
      <c r="N35" s="49">
        <v>759.99</v>
      </c>
      <c r="O35" s="49">
        <v>732.921185899992</v>
      </c>
      <c r="P35" s="49">
        <v>32446.3</v>
      </c>
    </row>
    <row r="36" spans="1:17" ht="11.25" customHeight="1" x14ac:dyDescent="0.15">
      <c r="A36" s="15"/>
      <c r="B36" s="106"/>
      <c r="C36" s="159">
        <v>40508</v>
      </c>
      <c r="D36" s="73"/>
      <c r="E36" s="49">
        <v>504</v>
      </c>
      <c r="F36" s="49">
        <v>588</v>
      </c>
      <c r="G36" s="49">
        <v>544.22427391193241</v>
      </c>
      <c r="H36" s="49">
        <v>22667.599999999999</v>
      </c>
      <c r="I36" s="49">
        <v>1029</v>
      </c>
      <c r="J36" s="49">
        <v>1155</v>
      </c>
      <c r="K36" s="49">
        <v>1075.627180739707</v>
      </c>
      <c r="L36" s="49">
        <v>1025</v>
      </c>
      <c r="M36" s="49">
        <v>672</v>
      </c>
      <c r="N36" s="49">
        <v>759.99</v>
      </c>
      <c r="O36" s="49">
        <v>723.92837921755336</v>
      </c>
      <c r="P36" s="49">
        <v>23451.7</v>
      </c>
    </row>
    <row r="37" spans="1:17" ht="11.25" customHeight="1" x14ac:dyDescent="0.15">
      <c r="A37" s="15"/>
      <c r="B37" s="106"/>
      <c r="C37" s="159">
        <v>40511</v>
      </c>
      <c r="D37" s="73"/>
      <c r="E37" s="49">
        <v>514.5</v>
      </c>
      <c r="F37" s="49">
        <v>598.5</v>
      </c>
      <c r="G37" s="49">
        <v>545.66259556815282</v>
      </c>
      <c r="H37" s="49">
        <v>75990.8</v>
      </c>
      <c r="I37" s="49">
        <v>1028.4750000000001</v>
      </c>
      <c r="J37" s="49">
        <v>1155</v>
      </c>
      <c r="K37" s="49">
        <v>1078.0567625052222</v>
      </c>
      <c r="L37" s="49">
        <v>5284.9</v>
      </c>
      <c r="M37" s="49">
        <v>653.1</v>
      </c>
      <c r="N37" s="49">
        <v>743.4</v>
      </c>
      <c r="O37" s="49">
        <v>691.37779776335344</v>
      </c>
      <c r="P37" s="49">
        <v>68020.899999999994</v>
      </c>
    </row>
    <row r="38" spans="1:17" ht="13.5" customHeight="1" x14ac:dyDescent="0.15">
      <c r="B38" s="5"/>
      <c r="C38" s="160">
        <v>40512</v>
      </c>
      <c r="D38" s="6"/>
      <c r="E38" s="5">
        <v>462</v>
      </c>
      <c r="F38" s="5">
        <v>504</v>
      </c>
      <c r="G38" s="5">
        <v>493.03413482181196</v>
      </c>
      <c r="H38" s="5">
        <v>13534.1</v>
      </c>
      <c r="I38" s="5">
        <v>976.5</v>
      </c>
      <c r="J38" s="5">
        <v>1029</v>
      </c>
      <c r="K38" s="5">
        <v>997.11931818181813</v>
      </c>
      <c r="L38" s="5">
        <v>603.1</v>
      </c>
      <c r="M38" s="5">
        <v>651</v>
      </c>
      <c r="N38" s="5">
        <v>719.25</v>
      </c>
      <c r="O38" s="5">
        <v>664.35237494160799</v>
      </c>
      <c r="P38" s="5">
        <v>24803</v>
      </c>
      <c r="Q38" s="7"/>
    </row>
    <row r="39" spans="1:17" x14ac:dyDescent="0.15">
      <c r="B39" s="23"/>
    </row>
    <row r="40" spans="1:17" x14ac:dyDescent="0.15">
      <c r="B40" s="23"/>
    </row>
  </sheetData>
  <phoneticPr fontId="4"/>
  <pageMargins left="0.39370078740157483" right="0.39370078740157483" top="0.39370078740157483" bottom="0.39370078740157483" header="0" footer="0.19685039370078741"/>
  <pageSetup paperSize="9" firstPageNumber="48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2"/>
  <dimension ref="A1:P52"/>
  <sheetViews>
    <sheetView zoomScale="75" workbookViewId="0">
      <selection activeCell="B1" sqref="B1"/>
    </sheetView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7.875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16384" width="7.5" style="19"/>
  </cols>
  <sheetData>
    <row r="1" spans="1:16" ht="15" customHeight="1" x14ac:dyDescent="0.15">
      <c r="B1" s="117"/>
      <c r="C1" s="112"/>
      <c r="D1" s="112"/>
    </row>
    <row r="2" spans="1:16" ht="12.75" customHeight="1" x14ac:dyDescent="0.15">
      <c r="B2" s="19" t="str">
        <f>'和4-1'!B3&amp;"（つづき）"</f>
        <v>(1)和牛チルド「4」の品目別価格（つづき）</v>
      </c>
      <c r="C2" s="38"/>
      <c r="D2" s="38"/>
    </row>
    <row r="3" spans="1:16" ht="12.75" customHeight="1" x14ac:dyDescent="0.15">
      <c r="B3" s="8"/>
      <c r="C3" s="109"/>
      <c r="D3" s="109"/>
      <c r="E3" s="8"/>
      <c r="F3" s="8"/>
      <c r="G3" s="8"/>
      <c r="H3" s="8"/>
      <c r="I3" s="8"/>
      <c r="J3" s="8"/>
      <c r="P3" s="39" t="s">
        <v>0</v>
      </c>
    </row>
    <row r="4" spans="1:1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6" ht="12" customHeight="1" x14ac:dyDescent="0.15">
      <c r="A5" s="15"/>
      <c r="B5" s="4"/>
      <c r="C5" s="40" t="s">
        <v>61</v>
      </c>
      <c r="D5" s="41"/>
      <c r="E5" s="42" t="s">
        <v>147</v>
      </c>
      <c r="F5" s="43"/>
      <c r="G5" s="43"/>
      <c r="H5" s="44"/>
      <c r="I5" s="42" t="s">
        <v>148</v>
      </c>
      <c r="J5" s="43"/>
      <c r="K5" s="43"/>
      <c r="L5" s="44"/>
      <c r="M5" s="42" t="s">
        <v>79</v>
      </c>
      <c r="N5" s="43"/>
      <c r="O5" s="43"/>
      <c r="P5" s="44"/>
    </row>
    <row r="6" spans="1:16" ht="12" customHeight="1" x14ac:dyDescent="0.15">
      <c r="A6" s="15"/>
      <c r="B6" s="45" t="s">
        <v>141</v>
      </c>
      <c r="C6" s="121"/>
      <c r="D6" s="118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</row>
    <row r="7" spans="1:16" x14ac:dyDescent="0.15">
      <c r="A7" s="15"/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</row>
    <row r="8" spans="1:16" x14ac:dyDescent="0.15">
      <c r="A8" s="15"/>
      <c r="B8" s="57" t="s">
        <v>59</v>
      </c>
      <c r="C8" s="24">
        <v>17</v>
      </c>
      <c r="D8" s="34" t="s">
        <v>60</v>
      </c>
      <c r="E8" s="59">
        <v>2389</v>
      </c>
      <c r="F8" s="55">
        <v>3119</v>
      </c>
      <c r="G8" s="58">
        <v>2678</v>
      </c>
      <c r="H8" s="55">
        <v>33179</v>
      </c>
      <c r="I8" s="59">
        <v>1313</v>
      </c>
      <c r="J8" s="55">
        <v>1733</v>
      </c>
      <c r="K8" s="58">
        <v>1555</v>
      </c>
      <c r="L8" s="55">
        <v>64225</v>
      </c>
      <c r="M8" s="59">
        <v>2625</v>
      </c>
      <c r="N8" s="55">
        <v>3360</v>
      </c>
      <c r="O8" s="58">
        <v>2906</v>
      </c>
      <c r="P8" s="55">
        <v>385364</v>
      </c>
    </row>
    <row r="9" spans="1:16" x14ac:dyDescent="0.15">
      <c r="A9" s="15"/>
      <c r="B9" s="32"/>
      <c r="C9" s="8">
        <v>18</v>
      </c>
      <c r="D9" s="15"/>
      <c r="E9" s="48">
        <v>2323</v>
      </c>
      <c r="F9" s="49">
        <v>3192</v>
      </c>
      <c r="G9" s="50">
        <v>2702</v>
      </c>
      <c r="H9" s="49">
        <v>30916</v>
      </c>
      <c r="I9" s="48">
        <v>1313</v>
      </c>
      <c r="J9" s="49">
        <v>1764</v>
      </c>
      <c r="K9" s="50">
        <v>1541</v>
      </c>
      <c r="L9" s="49">
        <v>70274</v>
      </c>
      <c r="M9" s="48">
        <v>2625</v>
      </c>
      <c r="N9" s="49">
        <v>3255</v>
      </c>
      <c r="O9" s="50">
        <v>2919</v>
      </c>
      <c r="P9" s="49">
        <v>432051</v>
      </c>
    </row>
    <row r="10" spans="1:16" x14ac:dyDescent="0.15">
      <c r="A10" s="15"/>
      <c r="B10" s="32"/>
      <c r="C10" s="8">
        <v>19</v>
      </c>
      <c r="D10" s="15"/>
      <c r="E10" s="48">
        <v>2310</v>
      </c>
      <c r="F10" s="49">
        <v>3045</v>
      </c>
      <c r="G10" s="50">
        <v>2479</v>
      </c>
      <c r="H10" s="49">
        <v>40283</v>
      </c>
      <c r="I10" s="48">
        <v>1365</v>
      </c>
      <c r="J10" s="49">
        <v>1722</v>
      </c>
      <c r="K10" s="50">
        <v>1541</v>
      </c>
      <c r="L10" s="49">
        <v>77502</v>
      </c>
      <c r="M10" s="48">
        <v>2625</v>
      </c>
      <c r="N10" s="49">
        <v>3098</v>
      </c>
      <c r="O10" s="50">
        <v>2744</v>
      </c>
      <c r="P10" s="49">
        <v>444100</v>
      </c>
    </row>
    <row r="11" spans="1:16" x14ac:dyDescent="0.15">
      <c r="A11" s="15"/>
      <c r="B11" s="32"/>
      <c r="C11" s="8">
        <v>20</v>
      </c>
      <c r="D11" s="15"/>
      <c r="E11" s="48">
        <v>2199</v>
      </c>
      <c r="F11" s="49">
        <v>2814</v>
      </c>
      <c r="G11" s="50">
        <v>2397</v>
      </c>
      <c r="H11" s="49">
        <v>37860</v>
      </c>
      <c r="I11" s="48">
        <v>1313</v>
      </c>
      <c r="J11" s="49">
        <v>1722</v>
      </c>
      <c r="K11" s="50">
        <v>1518</v>
      </c>
      <c r="L11" s="49">
        <v>80372</v>
      </c>
      <c r="M11" s="48">
        <v>2468</v>
      </c>
      <c r="N11" s="49">
        <v>3203</v>
      </c>
      <c r="O11" s="50">
        <v>2665</v>
      </c>
      <c r="P11" s="49">
        <v>439630</v>
      </c>
    </row>
    <row r="12" spans="1:16" x14ac:dyDescent="0.15">
      <c r="A12" s="15"/>
      <c r="B12" s="32"/>
      <c r="C12" s="8">
        <v>21</v>
      </c>
      <c r="D12" s="15"/>
      <c r="E12" s="48">
        <v>1890</v>
      </c>
      <c r="F12" s="49">
        <v>2762</v>
      </c>
      <c r="G12" s="50">
        <v>2254</v>
      </c>
      <c r="H12" s="49">
        <v>39070</v>
      </c>
      <c r="I12" s="48">
        <v>1155</v>
      </c>
      <c r="J12" s="49">
        <v>1680</v>
      </c>
      <c r="K12" s="50">
        <v>1441</v>
      </c>
      <c r="L12" s="49">
        <v>75954</v>
      </c>
      <c r="M12" s="48">
        <v>2100</v>
      </c>
      <c r="N12" s="49">
        <v>3140</v>
      </c>
      <c r="O12" s="50">
        <v>2438</v>
      </c>
      <c r="P12" s="49">
        <v>465256</v>
      </c>
    </row>
    <row r="13" spans="1:16" x14ac:dyDescent="0.15">
      <c r="A13" s="15"/>
      <c r="B13" s="32"/>
      <c r="C13" s="8">
        <v>11</v>
      </c>
      <c r="D13" s="15"/>
      <c r="E13" s="48">
        <v>2099</v>
      </c>
      <c r="F13" s="49">
        <v>2468</v>
      </c>
      <c r="G13" s="50">
        <v>2254</v>
      </c>
      <c r="H13" s="49">
        <v>2740</v>
      </c>
      <c r="I13" s="48">
        <v>1313</v>
      </c>
      <c r="J13" s="49">
        <v>1512</v>
      </c>
      <c r="K13" s="50">
        <v>1400</v>
      </c>
      <c r="L13" s="49">
        <v>7547</v>
      </c>
      <c r="M13" s="48">
        <v>2415</v>
      </c>
      <c r="N13" s="49">
        <v>2835</v>
      </c>
      <c r="O13" s="50">
        <v>2578</v>
      </c>
      <c r="P13" s="49">
        <v>49433</v>
      </c>
    </row>
    <row r="14" spans="1:16" x14ac:dyDescent="0.15">
      <c r="A14" s="15"/>
      <c r="B14" s="32"/>
      <c r="C14" s="8">
        <v>12</v>
      </c>
      <c r="D14" s="15"/>
      <c r="E14" s="48">
        <v>2106</v>
      </c>
      <c r="F14" s="49">
        <v>2762</v>
      </c>
      <c r="G14" s="50">
        <v>2312</v>
      </c>
      <c r="H14" s="49">
        <v>7404</v>
      </c>
      <c r="I14" s="48">
        <v>1262</v>
      </c>
      <c r="J14" s="49">
        <v>1504</v>
      </c>
      <c r="K14" s="50">
        <v>1397</v>
      </c>
      <c r="L14" s="49">
        <v>9771</v>
      </c>
      <c r="M14" s="48">
        <v>2415</v>
      </c>
      <c r="N14" s="49">
        <v>2940</v>
      </c>
      <c r="O14" s="50">
        <v>2554</v>
      </c>
      <c r="P14" s="49">
        <v>57101</v>
      </c>
    </row>
    <row r="15" spans="1:16" x14ac:dyDescent="0.15">
      <c r="A15" s="15"/>
      <c r="B15" s="32" t="s">
        <v>80</v>
      </c>
      <c r="C15" s="8">
        <v>1</v>
      </c>
      <c r="D15" s="15" t="s">
        <v>28</v>
      </c>
      <c r="E15" s="48">
        <v>2258</v>
      </c>
      <c r="F15" s="49">
        <v>2625</v>
      </c>
      <c r="G15" s="50">
        <v>2365</v>
      </c>
      <c r="H15" s="49">
        <v>2996</v>
      </c>
      <c r="I15" s="48">
        <v>1208</v>
      </c>
      <c r="J15" s="49">
        <v>1418</v>
      </c>
      <c r="K15" s="50">
        <v>1364</v>
      </c>
      <c r="L15" s="49">
        <v>4608</v>
      </c>
      <c r="M15" s="48">
        <v>2468</v>
      </c>
      <c r="N15" s="49">
        <v>2940</v>
      </c>
      <c r="O15" s="50">
        <v>2658</v>
      </c>
      <c r="P15" s="49">
        <v>40410</v>
      </c>
    </row>
    <row r="16" spans="1:16" x14ac:dyDescent="0.15">
      <c r="A16" s="15"/>
      <c r="B16" s="32"/>
      <c r="C16" s="8">
        <v>2</v>
      </c>
      <c r="D16" s="15"/>
      <c r="E16" s="48">
        <v>2258</v>
      </c>
      <c r="F16" s="49">
        <v>2445</v>
      </c>
      <c r="G16" s="50">
        <v>2324</v>
      </c>
      <c r="H16" s="49">
        <v>1979</v>
      </c>
      <c r="I16" s="48">
        <v>1260</v>
      </c>
      <c r="J16" s="49">
        <v>1418</v>
      </c>
      <c r="K16" s="50">
        <v>1372</v>
      </c>
      <c r="L16" s="49">
        <v>6448</v>
      </c>
      <c r="M16" s="48">
        <v>2468</v>
      </c>
      <c r="N16" s="49">
        <v>2846</v>
      </c>
      <c r="O16" s="50">
        <v>2672</v>
      </c>
      <c r="P16" s="49">
        <v>40487</v>
      </c>
    </row>
    <row r="17" spans="1:16" x14ac:dyDescent="0.15">
      <c r="A17" s="15"/>
      <c r="B17" s="32"/>
      <c r="C17" s="8">
        <v>3</v>
      </c>
      <c r="D17" s="15"/>
      <c r="E17" s="48">
        <v>2100</v>
      </c>
      <c r="F17" s="49">
        <v>2415</v>
      </c>
      <c r="G17" s="50">
        <v>2219</v>
      </c>
      <c r="H17" s="49">
        <v>2670</v>
      </c>
      <c r="I17" s="48">
        <v>1260</v>
      </c>
      <c r="J17" s="49">
        <v>1418</v>
      </c>
      <c r="K17" s="50">
        <v>1368</v>
      </c>
      <c r="L17" s="49">
        <v>7339</v>
      </c>
      <c r="M17" s="48">
        <v>2310</v>
      </c>
      <c r="N17" s="49">
        <v>2846</v>
      </c>
      <c r="O17" s="50">
        <v>2443</v>
      </c>
      <c r="P17" s="49">
        <v>42066</v>
      </c>
    </row>
    <row r="18" spans="1:16" x14ac:dyDescent="0.15">
      <c r="A18" s="15"/>
      <c r="B18" s="32"/>
      <c r="C18" s="8">
        <v>4</v>
      </c>
      <c r="D18" s="15"/>
      <c r="E18" s="48">
        <v>2100</v>
      </c>
      <c r="F18" s="49">
        <v>2573</v>
      </c>
      <c r="G18" s="50">
        <v>2230</v>
      </c>
      <c r="H18" s="49">
        <v>3259</v>
      </c>
      <c r="I18" s="48">
        <v>1218</v>
      </c>
      <c r="J18" s="49">
        <v>1418</v>
      </c>
      <c r="K18" s="50">
        <v>1335</v>
      </c>
      <c r="L18" s="49">
        <v>4615</v>
      </c>
      <c r="M18" s="48">
        <v>2415</v>
      </c>
      <c r="N18" s="49">
        <v>2835</v>
      </c>
      <c r="O18" s="50">
        <v>2571</v>
      </c>
      <c r="P18" s="49">
        <v>37931</v>
      </c>
    </row>
    <row r="19" spans="1:16" x14ac:dyDescent="0.15">
      <c r="A19" s="15"/>
      <c r="B19" s="32"/>
      <c r="C19" s="8">
        <v>5</v>
      </c>
      <c r="D19" s="15"/>
      <c r="E19" s="48">
        <v>2107</v>
      </c>
      <c r="F19" s="49">
        <v>2345</v>
      </c>
      <c r="G19" s="73">
        <v>2201</v>
      </c>
      <c r="H19" s="49">
        <v>2930</v>
      </c>
      <c r="I19" s="48">
        <v>1312</v>
      </c>
      <c r="J19" s="49">
        <v>1575</v>
      </c>
      <c r="K19" s="50">
        <v>1373</v>
      </c>
      <c r="L19" s="49">
        <v>7587</v>
      </c>
      <c r="M19" s="48">
        <v>2310</v>
      </c>
      <c r="N19" s="49">
        <v>2835</v>
      </c>
      <c r="O19" s="73">
        <v>2500</v>
      </c>
      <c r="P19" s="49">
        <v>41676</v>
      </c>
    </row>
    <row r="20" spans="1:16" x14ac:dyDescent="0.15">
      <c r="A20" s="15"/>
      <c r="B20" s="32"/>
      <c r="C20" s="8">
        <v>6</v>
      </c>
      <c r="D20" s="15"/>
      <c r="E20" s="48">
        <v>1902</v>
      </c>
      <c r="F20" s="49">
        <v>2258</v>
      </c>
      <c r="G20" s="73">
        <v>2108</v>
      </c>
      <c r="H20" s="49">
        <v>2582</v>
      </c>
      <c r="I20" s="48">
        <v>1260</v>
      </c>
      <c r="J20" s="49">
        <v>1481</v>
      </c>
      <c r="K20" s="50">
        <v>1360</v>
      </c>
      <c r="L20" s="49">
        <v>6246</v>
      </c>
      <c r="M20" s="48">
        <v>2205</v>
      </c>
      <c r="N20" s="49">
        <v>2730</v>
      </c>
      <c r="O20" s="73">
        <v>2431</v>
      </c>
      <c r="P20" s="49">
        <v>34314</v>
      </c>
    </row>
    <row r="21" spans="1:16" x14ac:dyDescent="0.15">
      <c r="A21" s="15"/>
      <c r="B21" s="32"/>
      <c r="C21" s="8">
        <v>7</v>
      </c>
      <c r="D21" s="15"/>
      <c r="E21" s="48">
        <v>2005</v>
      </c>
      <c r="F21" s="49">
        <v>2524</v>
      </c>
      <c r="G21" s="73">
        <v>2189</v>
      </c>
      <c r="H21" s="49">
        <v>2522</v>
      </c>
      <c r="I21" s="48">
        <v>1208</v>
      </c>
      <c r="J21" s="49">
        <v>1470</v>
      </c>
      <c r="K21" s="50">
        <v>1302</v>
      </c>
      <c r="L21" s="49">
        <v>4781</v>
      </c>
      <c r="M21" s="48">
        <v>2205</v>
      </c>
      <c r="N21" s="49">
        <v>2730</v>
      </c>
      <c r="O21" s="73">
        <v>2395</v>
      </c>
      <c r="P21" s="49">
        <v>38244</v>
      </c>
    </row>
    <row r="22" spans="1:16" x14ac:dyDescent="0.15">
      <c r="A22" s="15"/>
      <c r="B22" s="32"/>
      <c r="C22" s="8">
        <v>8</v>
      </c>
      <c r="D22" s="15"/>
      <c r="E22" s="48">
        <v>2100</v>
      </c>
      <c r="F22" s="49">
        <v>2436</v>
      </c>
      <c r="G22" s="73">
        <v>2208</v>
      </c>
      <c r="H22" s="49">
        <v>3186</v>
      </c>
      <c r="I22" s="48">
        <v>1208</v>
      </c>
      <c r="J22" s="49">
        <v>1418</v>
      </c>
      <c r="K22" s="50">
        <v>1281</v>
      </c>
      <c r="L22" s="49">
        <v>5024</v>
      </c>
      <c r="M22" s="48">
        <v>2258</v>
      </c>
      <c r="N22" s="49">
        <v>2625</v>
      </c>
      <c r="O22" s="73">
        <v>2359</v>
      </c>
      <c r="P22" s="49">
        <v>43574</v>
      </c>
    </row>
    <row r="23" spans="1:16" x14ac:dyDescent="0.15">
      <c r="A23" s="15"/>
      <c r="B23" s="32"/>
      <c r="C23" s="8">
        <v>9</v>
      </c>
      <c r="D23" s="15"/>
      <c r="E23" s="48">
        <v>2205</v>
      </c>
      <c r="F23" s="49">
        <v>2552</v>
      </c>
      <c r="G23" s="73">
        <v>2291</v>
      </c>
      <c r="H23" s="123">
        <v>2720</v>
      </c>
      <c r="I23" s="123">
        <v>1260</v>
      </c>
      <c r="J23" s="123">
        <v>1575</v>
      </c>
      <c r="K23" s="123">
        <v>1322</v>
      </c>
      <c r="L23" s="123">
        <v>6971</v>
      </c>
      <c r="M23" s="123">
        <v>2310</v>
      </c>
      <c r="N23" s="123">
        <v>2730</v>
      </c>
      <c r="O23" s="123">
        <v>2471</v>
      </c>
      <c r="P23" s="123">
        <v>41718</v>
      </c>
    </row>
    <row r="24" spans="1:16" x14ac:dyDescent="0.15">
      <c r="A24" s="8"/>
      <c r="B24" s="32"/>
      <c r="C24" s="8">
        <v>10</v>
      </c>
      <c r="D24" s="15"/>
      <c r="E24" s="49">
        <v>2205</v>
      </c>
      <c r="F24" s="49">
        <v>2478</v>
      </c>
      <c r="G24" s="49">
        <v>2254.0810810810817</v>
      </c>
      <c r="H24" s="123">
        <v>2701.2</v>
      </c>
      <c r="I24" s="123">
        <v>1365</v>
      </c>
      <c r="J24" s="123">
        <v>1575</v>
      </c>
      <c r="K24" s="123">
        <v>1476.9717555232171</v>
      </c>
      <c r="L24" s="123">
        <v>8842.6</v>
      </c>
      <c r="M24" s="123">
        <v>2415</v>
      </c>
      <c r="N24" s="123">
        <v>2730</v>
      </c>
      <c r="O24" s="123">
        <v>2601.3692803855643</v>
      </c>
      <c r="P24" s="123">
        <v>38083.1</v>
      </c>
    </row>
    <row r="25" spans="1:16" x14ac:dyDescent="0.15">
      <c r="A25" s="8"/>
      <c r="B25" s="33"/>
      <c r="C25" s="6">
        <v>11</v>
      </c>
      <c r="D25" s="16"/>
      <c r="E25" s="52">
        <v>2205</v>
      </c>
      <c r="F25" s="52">
        <v>2541</v>
      </c>
      <c r="G25" s="52">
        <v>2323.4870343455982</v>
      </c>
      <c r="H25" s="130">
        <v>3129.8</v>
      </c>
      <c r="I25" s="130">
        <v>1417.5</v>
      </c>
      <c r="J25" s="130">
        <v>1596</v>
      </c>
      <c r="K25" s="130">
        <v>1482.2336807460235</v>
      </c>
      <c r="L25" s="130">
        <v>10822.6</v>
      </c>
      <c r="M25" s="130">
        <v>2310</v>
      </c>
      <c r="N25" s="130">
        <v>2940</v>
      </c>
      <c r="O25" s="130">
        <v>2517.5875407043713</v>
      </c>
      <c r="P25" s="130">
        <v>43802.1</v>
      </c>
    </row>
    <row r="48" ht="3.75" customHeight="1" x14ac:dyDescent="0.15"/>
    <row r="49" spans="2:2" x14ac:dyDescent="0.15">
      <c r="B49" s="23"/>
    </row>
    <row r="50" spans="2:2" x14ac:dyDescent="0.15">
      <c r="B50" s="23"/>
    </row>
    <row r="51" spans="2:2" x14ac:dyDescent="0.15">
      <c r="B51" s="23"/>
    </row>
    <row r="52" spans="2:2" x14ac:dyDescent="0.15">
      <c r="B52" s="23"/>
    </row>
  </sheetData>
  <phoneticPr fontId="4"/>
  <pageMargins left="0.39370078740157483" right="0.39370078740157483" top="0.39370078740157483" bottom="0.39370078740157483" header="0" footer="0.19685039370078741"/>
  <pageSetup paperSize="9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T45"/>
  <sheetViews>
    <sheetView zoomScale="75" workbookViewId="0">
      <selection activeCell="B1" sqref="B1"/>
    </sheetView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625" style="19" customWidth="1"/>
    <col min="20" max="20" width="9.125" style="19" customWidth="1"/>
    <col min="21" max="16384" width="7.5" style="19"/>
  </cols>
  <sheetData>
    <row r="1" spans="2:20" ht="15" customHeight="1" x14ac:dyDescent="0.15">
      <c r="B1" s="112"/>
      <c r="C1" s="112"/>
      <c r="D1" s="112"/>
    </row>
    <row r="2" spans="2:20" ht="12.75" customHeight="1" x14ac:dyDescent="0.15">
      <c r="B2" s="19" t="s">
        <v>53</v>
      </c>
      <c r="C2" s="38"/>
      <c r="D2" s="38"/>
    </row>
    <row r="3" spans="2:20" ht="12.75" customHeight="1" x14ac:dyDescent="0.15">
      <c r="B3" s="38"/>
      <c r="C3" s="38"/>
      <c r="D3" s="38"/>
      <c r="T3" s="23" t="s">
        <v>0</v>
      </c>
    </row>
    <row r="4" spans="2:20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2:20" ht="13.5" customHeight="1" x14ac:dyDescent="0.15">
      <c r="B5" s="4"/>
      <c r="C5" s="42" t="s">
        <v>61</v>
      </c>
      <c r="D5" s="41"/>
      <c r="E5" s="99" t="s">
        <v>153</v>
      </c>
      <c r="F5" s="100"/>
      <c r="G5" s="100"/>
      <c r="H5" s="101"/>
      <c r="I5" s="99" t="s">
        <v>154</v>
      </c>
      <c r="J5" s="100"/>
      <c r="K5" s="100"/>
      <c r="L5" s="101"/>
      <c r="M5" s="99" t="s">
        <v>155</v>
      </c>
      <c r="N5" s="100"/>
      <c r="O5" s="100"/>
      <c r="P5" s="101"/>
      <c r="Q5" s="99" t="s">
        <v>156</v>
      </c>
      <c r="R5" s="100"/>
      <c r="S5" s="100"/>
      <c r="T5" s="101"/>
    </row>
    <row r="6" spans="2:20" ht="13.5" customHeight="1" x14ac:dyDescent="0.15">
      <c r="B6" s="84" t="s">
        <v>141</v>
      </c>
      <c r="C6" s="85"/>
      <c r="D6" s="41"/>
      <c r="E6" s="102" t="s">
        <v>6</v>
      </c>
      <c r="F6" s="102" t="s">
        <v>2</v>
      </c>
      <c r="G6" s="103" t="s">
        <v>7</v>
      </c>
      <c r="H6" s="102" t="s">
        <v>5</v>
      </c>
      <c r="I6" s="102" t="s">
        <v>6</v>
      </c>
      <c r="J6" s="102" t="s">
        <v>2</v>
      </c>
      <c r="K6" s="103" t="s">
        <v>7</v>
      </c>
      <c r="L6" s="102" t="s">
        <v>5</v>
      </c>
      <c r="M6" s="102" t="s">
        <v>6</v>
      </c>
      <c r="N6" s="102" t="s">
        <v>2</v>
      </c>
      <c r="O6" s="103" t="s">
        <v>7</v>
      </c>
      <c r="P6" s="102" t="s">
        <v>5</v>
      </c>
      <c r="Q6" s="102" t="s">
        <v>6</v>
      </c>
      <c r="R6" s="102" t="s">
        <v>2</v>
      </c>
      <c r="S6" s="103" t="s">
        <v>7</v>
      </c>
      <c r="T6" s="102" t="s">
        <v>5</v>
      </c>
    </row>
    <row r="7" spans="2:20" ht="13.5" customHeight="1" x14ac:dyDescent="0.15">
      <c r="B7" s="57" t="s">
        <v>59</v>
      </c>
      <c r="C7" s="24">
        <v>18</v>
      </c>
      <c r="D7" s="34" t="s">
        <v>60</v>
      </c>
      <c r="E7" s="55">
        <v>704</v>
      </c>
      <c r="F7" s="55">
        <v>819</v>
      </c>
      <c r="G7" s="55">
        <v>768</v>
      </c>
      <c r="H7" s="55">
        <v>70473</v>
      </c>
      <c r="I7" s="55">
        <v>431</v>
      </c>
      <c r="J7" s="55">
        <v>504</v>
      </c>
      <c r="K7" s="55">
        <v>470</v>
      </c>
      <c r="L7" s="55">
        <v>276850</v>
      </c>
      <c r="M7" s="55">
        <v>735</v>
      </c>
      <c r="N7" s="55">
        <v>893</v>
      </c>
      <c r="O7" s="55">
        <v>792</v>
      </c>
      <c r="P7" s="55">
        <v>111640</v>
      </c>
      <c r="Q7" s="55">
        <v>662</v>
      </c>
      <c r="R7" s="55">
        <v>788</v>
      </c>
      <c r="S7" s="55">
        <v>725</v>
      </c>
      <c r="T7" s="55">
        <v>109772</v>
      </c>
    </row>
    <row r="8" spans="2:20" ht="13.5" customHeight="1" x14ac:dyDescent="0.15">
      <c r="B8" s="32"/>
      <c r="C8" s="8">
        <v>19</v>
      </c>
      <c r="D8" s="15"/>
      <c r="E8" s="49">
        <v>746</v>
      </c>
      <c r="F8" s="49">
        <v>893</v>
      </c>
      <c r="G8" s="49">
        <v>830</v>
      </c>
      <c r="H8" s="49">
        <v>67666</v>
      </c>
      <c r="I8" s="49">
        <v>431</v>
      </c>
      <c r="J8" s="49">
        <v>546</v>
      </c>
      <c r="K8" s="49">
        <v>478</v>
      </c>
      <c r="L8" s="49">
        <v>316286</v>
      </c>
      <c r="M8" s="49">
        <v>788</v>
      </c>
      <c r="N8" s="49">
        <v>924</v>
      </c>
      <c r="O8" s="49">
        <v>849</v>
      </c>
      <c r="P8" s="49">
        <v>84052</v>
      </c>
      <c r="Q8" s="49">
        <v>683</v>
      </c>
      <c r="R8" s="49">
        <v>872</v>
      </c>
      <c r="S8" s="49">
        <v>774</v>
      </c>
      <c r="T8" s="49">
        <v>111493</v>
      </c>
    </row>
    <row r="9" spans="2:20" ht="13.5" customHeight="1" x14ac:dyDescent="0.15">
      <c r="B9" s="32"/>
      <c r="C9" s="8">
        <v>20</v>
      </c>
      <c r="D9" s="15"/>
      <c r="E9" s="49">
        <v>756</v>
      </c>
      <c r="F9" s="49">
        <v>945</v>
      </c>
      <c r="G9" s="49">
        <v>859</v>
      </c>
      <c r="H9" s="49">
        <v>51084</v>
      </c>
      <c r="I9" s="49">
        <v>473</v>
      </c>
      <c r="J9" s="49">
        <v>651</v>
      </c>
      <c r="K9" s="49">
        <v>527</v>
      </c>
      <c r="L9" s="49">
        <v>357066</v>
      </c>
      <c r="M9" s="49">
        <v>788</v>
      </c>
      <c r="N9" s="49">
        <v>945</v>
      </c>
      <c r="O9" s="49">
        <v>863</v>
      </c>
      <c r="P9" s="49">
        <v>124196</v>
      </c>
      <c r="Q9" s="49">
        <v>735</v>
      </c>
      <c r="R9" s="49">
        <v>935</v>
      </c>
      <c r="S9" s="49">
        <v>857</v>
      </c>
      <c r="T9" s="49">
        <v>189346</v>
      </c>
    </row>
    <row r="10" spans="2:20" ht="13.5" customHeight="1" x14ac:dyDescent="0.15">
      <c r="B10" s="33"/>
      <c r="C10" s="6">
        <v>21</v>
      </c>
      <c r="D10" s="16"/>
      <c r="E10" s="52">
        <v>641</v>
      </c>
      <c r="F10" s="52">
        <v>809</v>
      </c>
      <c r="G10" s="52">
        <v>721</v>
      </c>
      <c r="H10" s="52">
        <v>76769</v>
      </c>
      <c r="I10" s="52">
        <v>357</v>
      </c>
      <c r="J10" s="52">
        <v>530</v>
      </c>
      <c r="K10" s="52">
        <v>460</v>
      </c>
      <c r="L10" s="52">
        <v>159364</v>
      </c>
      <c r="M10" s="52">
        <v>683</v>
      </c>
      <c r="N10" s="52">
        <v>882</v>
      </c>
      <c r="O10" s="52">
        <v>746</v>
      </c>
      <c r="P10" s="52">
        <v>119553</v>
      </c>
      <c r="Q10" s="52">
        <v>578</v>
      </c>
      <c r="R10" s="52">
        <v>767</v>
      </c>
      <c r="S10" s="52">
        <v>691</v>
      </c>
      <c r="T10" s="52">
        <v>309596</v>
      </c>
    </row>
    <row r="11" spans="2:20" ht="13.5" customHeight="1" x14ac:dyDescent="0.15">
      <c r="B11" s="32"/>
      <c r="C11" s="8">
        <v>11</v>
      </c>
      <c r="D11" s="15"/>
      <c r="E11" s="49">
        <v>641</v>
      </c>
      <c r="F11" s="49">
        <v>714</v>
      </c>
      <c r="G11" s="49">
        <v>663</v>
      </c>
      <c r="H11" s="49">
        <v>15773</v>
      </c>
      <c r="I11" s="49">
        <v>357</v>
      </c>
      <c r="J11" s="49">
        <v>441</v>
      </c>
      <c r="K11" s="49">
        <v>388</v>
      </c>
      <c r="L11" s="49">
        <v>16590</v>
      </c>
      <c r="M11" s="49">
        <v>683</v>
      </c>
      <c r="N11" s="49">
        <v>788</v>
      </c>
      <c r="O11" s="49">
        <v>715</v>
      </c>
      <c r="P11" s="49">
        <v>7477</v>
      </c>
      <c r="Q11" s="49">
        <v>578</v>
      </c>
      <c r="R11" s="49">
        <v>672</v>
      </c>
      <c r="S11" s="49">
        <v>613</v>
      </c>
      <c r="T11" s="49">
        <v>27963</v>
      </c>
    </row>
    <row r="12" spans="2:20" ht="13.5" customHeight="1" x14ac:dyDescent="0.15">
      <c r="B12" s="32"/>
      <c r="C12" s="8">
        <v>12</v>
      </c>
      <c r="D12" s="15"/>
      <c r="E12" s="49">
        <v>672</v>
      </c>
      <c r="F12" s="49">
        <v>735</v>
      </c>
      <c r="G12" s="49">
        <v>705</v>
      </c>
      <c r="H12" s="49">
        <v>8516</v>
      </c>
      <c r="I12" s="49">
        <v>368</v>
      </c>
      <c r="J12" s="49">
        <v>473</v>
      </c>
      <c r="K12" s="49">
        <v>393</v>
      </c>
      <c r="L12" s="49">
        <v>12276</v>
      </c>
      <c r="M12" s="49">
        <v>714</v>
      </c>
      <c r="N12" s="49">
        <v>788</v>
      </c>
      <c r="O12" s="49">
        <v>736</v>
      </c>
      <c r="P12" s="49">
        <v>9455</v>
      </c>
      <c r="Q12" s="49">
        <v>578</v>
      </c>
      <c r="R12" s="49">
        <v>683</v>
      </c>
      <c r="S12" s="49">
        <v>647</v>
      </c>
      <c r="T12" s="49">
        <v>22840</v>
      </c>
    </row>
    <row r="13" spans="2:20" ht="13.5" customHeight="1" x14ac:dyDescent="0.15">
      <c r="B13" s="32" t="s">
        <v>80</v>
      </c>
      <c r="C13" s="8">
        <v>1</v>
      </c>
      <c r="D13" s="15" t="s">
        <v>28</v>
      </c>
      <c r="E13" s="49">
        <v>672</v>
      </c>
      <c r="F13" s="49">
        <v>761</v>
      </c>
      <c r="G13" s="49">
        <v>716</v>
      </c>
      <c r="H13" s="49">
        <v>5332</v>
      </c>
      <c r="I13" s="49">
        <v>368</v>
      </c>
      <c r="J13" s="49">
        <v>457</v>
      </c>
      <c r="K13" s="49">
        <v>400</v>
      </c>
      <c r="L13" s="49">
        <v>8332</v>
      </c>
      <c r="M13" s="49">
        <v>714</v>
      </c>
      <c r="N13" s="49">
        <v>798</v>
      </c>
      <c r="O13" s="49">
        <v>754</v>
      </c>
      <c r="P13" s="49">
        <v>6143</v>
      </c>
      <c r="Q13" s="49">
        <v>578</v>
      </c>
      <c r="R13" s="49">
        <v>683</v>
      </c>
      <c r="S13" s="49">
        <v>654</v>
      </c>
      <c r="T13" s="49">
        <v>18044</v>
      </c>
    </row>
    <row r="14" spans="2:20" ht="13.5" customHeight="1" x14ac:dyDescent="0.15">
      <c r="B14" s="32"/>
      <c r="C14" s="8">
        <v>2</v>
      </c>
      <c r="D14" s="15"/>
      <c r="E14" s="49">
        <v>683</v>
      </c>
      <c r="F14" s="49">
        <v>767</v>
      </c>
      <c r="G14" s="49">
        <v>709</v>
      </c>
      <c r="H14" s="49">
        <v>4384</v>
      </c>
      <c r="I14" s="49">
        <v>368</v>
      </c>
      <c r="J14" s="49">
        <v>483</v>
      </c>
      <c r="K14" s="49">
        <v>395</v>
      </c>
      <c r="L14" s="49">
        <v>17647</v>
      </c>
      <c r="M14" s="49">
        <v>693</v>
      </c>
      <c r="N14" s="49">
        <v>788</v>
      </c>
      <c r="O14" s="49">
        <v>754</v>
      </c>
      <c r="P14" s="49">
        <v>5456</v>
      </c>
      <c r="Q14" s="49">
        <v>662</v>
      </c>
      <c r="R14" s="49">
        <v>756</v>
      </c>
      <c r="S14" s="49">
        <v>703</v>
      </c>
      <c r="T14" s="49">
        <v>26599</v>
      </c>
    </row>
    <row r="15" spans="2:20" ht="13.5" customHeight="1" x14ac:dyDescent="0.15">
      <c r="B15" s="32"/>
      <c r="C15" s="8">
        <v>3</v>
      </c>
      <c r="D15" s="15"/>
      <c r="E15" s="49">
        <v>714</v>
      </c>
      <c r="F15" s="49">
        <v>838</v>
      </c>
      <c r="G15" s="49">
        <v>724</v>
      </c>
      <c r="H15" s="49">
        <v>2815</v>
      </c>
      <c r="I15" s="49">
        <v>410</v>
      </c>
      <c r="J15" s="49">
        <v>483</v>
      </c>
      <c r="K15" s="49">
        <v>448</v>
      </c>
      <c r="L15" s="49">
        <v>47813</v>
      </c>
      <c r="M15" s="49">
        <v>756</v>
      </c>
      <c r="N15" s="49">
        <v>872</v>
      </c>
      <c r="O15" s="49">
        <v>783</v>
      </c>
      <c r="P15" s="49">
        <v>7435</v>
      </c>
      <c r="Q15" s="49">
        <v>714</v>
      </c>
      <c r="R15" s="49">
        <v>767</v>
      </c>
      <c r="S15" s="49">
        <v>735</v>
      </c>
      <c r="T15" s="49">
        <v>41330</v>
      </c>
    </row>
    <row r="16" spans="2:20" ht="13.5" customHeight="1" x14ac:dyDescent="0.15">
      <c r="B16" s="32"/>
      <c r="C16" s="8">
        <v>4</v>
      </c>
      <c r="D16" s="15"/>
      <c r="E16" s="49">
        <v>746</v>
      </c>
      <c r="F16" s="49">
        <v>840</v>
      </c>
      <c r="G16" s="49">
        <v>757</v>
      </c>
      <c r="H16" s="49">
        <v>5438</v>
      </c>
      <c r="I16" s="49">
        <v>420</v>
      </c>
      <c r="J16" s="49">
        <v>504</v>
      </c>
      <c r="K16" s="49">
        <v>486</v>
      </c>
      <c r="L16" s="49">
        <v>61276</v>
      </c>
      <c r="M16" s="49">
        <v>788</v>
      </c>
      <c r="N16" s="49">
        <v>876</v>
      </c>
      <c r="O16" s="49">
        <v>823</v>
      </c>
      <c r="P16" s="49">
        <v>5057</v>
      </c>
      <c r="Q16" s="49">
        <v>735</v>
      </c>
      <c r="R16" s="49">
        <v>792</v>
      </c>
      <c r="S16" s="49">
        <v>759</v>
      </c>
      <c r="T16" s="49">
        <v>14422</v>
      </c>
    </row>
    <row r="17" spans="1:20" ht="13.5" customHeight="1" x14ac:dyDescent="0.15">
      <c r="B17" s="32"/>
      <c r="C17" s="8">
        <v>5</v>
      </c>
      <c r="D17" s="15"/>
      <c r="E17" s="49">
        <v>714</v>
      </c>
      <c r="F17" s="49">
        <v>788</v>
      </c>
      <c r="G17" s="49">
        <v>739</v>
      </c>
      <c r="H17" s="49">
        <v>4325</v>
      </c>
      <c r="I17" s="49">
        <v>473</v>
      </c>
      <c r="J17" s="49">
        <v>525</v>
      </c>
      <c r="K17" s="49">
        <v>490</v>
      </c>
      <c r="L17" s="49">
        <v>10077</v>
      </c>
      <c r="M17" s="49">
        <v>777</v>
      </c>
      <c r="N17" s="49">
        <v>872</v>
      </c>
      <c r="O17" s="49">
        <v>799</v>
      </c>
      <c r="P17" s="49">
        <v>7199</v>
      </c>
      <c r="Q17" s="49">
        <v>683</v>
      </c>
      <c r="R17" s="49">
        <v>767</v>
      </c>
      <c r="S17" s="49">
        <v>739</v>
      </c>
      <c r="T17" s="49">
        <v>11673</v>
      </c>
    </row>
    <row r="18" spans="1:20" ht="13.5" customHeight="1" x14ac:dyDescent="0.15">
      <c r="B18" s="32"/>
      <c r="C18" s="8">
        <v>6</v>
      </c>
      <c r="D18" s="15"/>
      <c r="E18" s="49">
        <v>735</v>
      </c>
      <c r="F18" s="49">
        <v>840</v>
      </c>
      <c r="G18" s="49">
        <v>764</v>
      </c>
      <c r="H18" s="49">
        <v>5045</v>
      </c>
      <c r="I18" s="49">
        <v>462</v>
      </c>
      <c r="J18" s="49">
        <v>546</v>
      </c>
      <c r="K18" s="49">
        <v>473</v>
      </c>
      <c r="L18" s="49">
        <v>26472</v>
      </c>
      <c r="M18" s="49">
        <v>756</v>
      </c>
      <c r="N18" s="49">
        <v>903</v>
      </c>
      <c r="O18" s="49">
        <v>782</v>
      </c>
      <c r="P18" s="49">
        <v>4895</v>
      </c>
      <c r="Q18" s="49">
        <v>735</v>
      </c>
      <c r="R18" s="49">
        <v>819</v>
      </c>
      <c r="S18" s="49">
        <v>781</v>
      </c>
      <c r="T18" s="49">
        <v>23981</v>
      </c>
    </row>
    <row r="19" spans="1:20" ht="13.5" customHeight="1" x14ac:dyDescent="0.15">
      <c r="B19" s="32"/>
      <c r="C19" s="8">
        <v>7</v>
      </c>
      <c r="D19" s="15"/>
      <c r="E19" s="49">
        <v>777</v>
      </c>
      <c r="F19" s="49">
        <v>862</v>
      </c>
      <c r="G19" s="49">
        <v>820</v>
      </c>
      <c r="H19" s="49">
        <v>8049</v>
      </c>
      <c r="I19" s="49">
        <v>504</v>
      </c>
      <c r="J19" s="49">
        <v>562</v>
      </c>
      <c r="K19" s="49">
        <v>514</v>
      </c>
      <c r="L19" s="49">
        <v>12492</v>
      </c>
      <c r="M19" s="49">
        <v>808</v>
      </c>
      <c r="N19" s="49">
        <v>952</v>
      </c>
      <c r="O19" s="49">
        <v>859</v>
      </c>
      <c r="P19" s="49">
        <v>4033</v>
      </c>
      <c r="Q19" s="49">
        <v>777</v>
      </c>
      <c r="R19" s="49">
        <v>840</v>
      </c>
      <c r="S19" s="49">
        <v>795</v>
      </c>
      <c r="T19" s="49">
        <v>16545</v>
      </c>
    </row>
    <row r="20" spans="1:20" ht="13.5" customHeight="1" x14ac:dyDescent="0.15">
      <c r="B20" s="32"/>
      <c r="C20" s="8">
        <v>8</v>
      </c>
      <c r="D20" s="15"/>
      <c r="E20" s="49">
        <v>714</v>
      </c>
      <c r="F20" s="49">
        <v>788</v>
      </c>
      <c r="G20" s="49">
        <v>728</v>
      </c>
      <c r="H20" s="49">
        <v>9464</v>
      </c>
      <c r="I20" s="49">
        <v>452</v>
      </c>
      <c r="J20" s="49">
        <v>504</v>
      </c>
      <c r="K20" s="49">
        <v>496</v>
      </c>
      <c r="L20" s="49">
        <v>14483</v>
      </c>
      <c r="M20" s="49">
        <v>756</v>
      </c>
      <c r="N20" s="49">
        <v>893</v>
      </c>
      <c r="O20" s="49">
        <v>779</v>
      </c>
      <c r="P20" s="49">
        <v>6964</v>
      </c>
      <c r="Q20" s="49">
        <v>677</v>
      </c>
      <c r="R20" s="49">
        <v>777</v>
      </c>
      <c r="S20" s="49">
        <v>731</v>
      </c>
      <c r="T20" s="49">
        <v>21600</v>
      </c>
    </row>
    <row r="21" spans="1:20" ht="13.5" customHeight="1" x14ac:dyDescent="0.15">
      <c r="B21" s="32"/>
      <c r="C21" s="8">
        <v>9</v>
      </c>
      <c r="D21" s="15"/>
      <c r="E21" s="73">
        <v>714</v>
      </c>
      <c r="F21" s="49">
        <v>822</v>
      </c>
      <c r="G21" s="49">
        <v>774</v>
      </c>
      <c r="H21" s="49">
        <v>10283</v>
      </c>
      <c r="I21" s="49">
        <v>452</v>
      </c>
      <c r="J21" s="49">
        <v>546</v>
      </c>
      <c r="K21" s="49">
        <v>502</v>
      </c>
      <c r="L21" s="49">
        <v>20195</v>
      </c>
      <c r="M21" s="49">
        <v>788</v>
      </c>
      <c r="N21" s="49">
        <v>872</v>
      </c>
      <c r="O21" s="49">
        <v>824</v>
      </c>
      <c r="P21" s="49">
        <v>6060</v>
      </c>
      <c r="Q21" s="49">
        <v>683</v>
      </c>
      <c r="R21" s="49">
        <v>756</v>
      </c>
      <c r="S21" s="49">
        <v>710</v>
      </c>
      <c r="T21" s="49">
        <v>18379</v>
      </c>
    </row>
    <row r="22" spans="1:20" ht="13.5" customHeight="1" x14ac:dyDescent="0.15">
      <c r="A22" s="8"/>
      <c r="B22" s="32"/>
      <c r="C22" s="8">
        <v>10</v>
      </c>
      <c r="D22" s="15"/>
      <c r="E22" s="49">
        <v>714</v>
      </c>
      <c r="F22" s="49">
        <v>787.5</v>
      </c>
      <c r="G22" s="49">
        <v>739.03970318689767</v>
      </c>
      <c r="H22" s="49">
        <v>5530.3</v>
      </c>
      <c r="I22" s="49">
        <v>451.5</v>
      </c>
      <c r="J22" s="49">
        <v>525</v>
      </c>
      <c r="K22" s="49">
        <v>488.36379514979075</v>
      </c>
      <c r="L22" s="49">
        <v>20823.7</v>
      </c>
      <c r="M22" s="49">
        <v>787.5</v>
      </c>
      <c r="N22" s="49">
        <v>871.5</v>
      </c>
      <c r="O22" s="49">
        <v>811.39929999156641</v>
      </c>
      <c r="P22" s="49">
        <v>9759.7000000000007</v>
      </c>
      <c r="Q22" s="49">
        <v>682.5</v>
      </c>
      <c r="R22" s="49">
        <v>756</v>
      </c>
      <c r="S22" s="49">
        <v>715.86091659232818</v>
      </c>
      <c r="T22" s="49">
        <v>27567.7</v>
      </c>
    </row>
    <row r="23" spans="1:20" ht="13.5" customHeight="1" x14ac:dyDescent="0.15">
      <c r="A23" s="8"/>
      <c r="B23" s="33"/>
      <c r="C23" s="6">
        <v>11</v>
      </c>
      <c r="D23" s="16"/>
      <c r="E23" s="52">
        <v>714</v>
      </c>
      <c r="F23" s="52">
        <v>792.75</v>
      </c>
      <c r="G23" s="52">
        <v>745.82158322056807</v>
      </c>
      <c r="H23" s="52">
        <v>10808.5</v>
      </c>
      <c r="I23" s="52">
        <v>441</v>
      </c>
      <c r="J23" s="52">
        <v>546</v>
      </c>
      <c r="K23" s="52">
        <v>479.45536041096057</v>
      </c>
      <c r="L23" s="52">
        <v>21642.799999999999</v>
      </c>
      <c r="M23" s="52">
        <v>787.5</v>
      </c>
      <c r="N23" s="52">
        <v>892.5</v>
      </c>
      <c r="O23" s="52">
        <v>820.83978324573252</v>
      </c>
      <c r="P23" s="52">
        <v>8434.9</v>
      </c>
      <c r="Q23" s="52">
        <v>682.5</v>
      </c>
      <c r="R23" s="52">
        <v>787.5</v>
      </c>
      <c r="S23" s="52">
        <v>748.62863821765916</v>
      </c>
      <c r="T23" s="54">
        <v>30689</v>
      </c>
    </row>
    <row r="24" spans="1:20" ht="13.5" customHeight="1" x14ac:dyDescent="0.15">
      <c r="B24" s="123"/>
      <c r="C24" s="191" t="s">
        <v>61</v>
      </c>
      <c r="D24" s="192"/>
      <c r="E24" s="105" t="s">
        <v>157</v>
      </c>
      <c r="F24" s="193"/>
      <c r="G24" s="193"/>
      <c r="H24" s="194"/>
      <c r="I24" s="105" t="s">
        <v>158</v>
      </c>
      <c r="J24" s="193"/>
      <c r="K24" s="193"/>
      <c r="L24" s="194"/>
      <c r="M24" s="7"/>
      <c r="N24" s="8"/>
      <c r="O24" s="8"/>
      <c r="P24" s="8"/>
      <c r="Q24" s="8"/>
      <c r="R24" s="8"/>
      <c r="S24" s="8"/>
      <c r="T24" s="8"/>
    </row>
    <row r="25" spans="1:20" ht="13.5" customHeight="1" x14ac:dyDescent="0.15">
      <c r="B25" s="84" t="s">
        <v>141</v>
      </c>
      <c r="C25" s="85"/>
      <c r="D25" s="41"/>
      <c r="E25" s="102" t="s">
        <v>6</v>
      </c>
      <c r="F25" s="102" t="s">
        <v>2</v>
      </c>
      <c r="G25" s="103" t="s">
        <v>7</v>
      </c>
      <c r="H25" s="102" t="s">
        <v>5</v>
      </c>
      <c r="I25" s="102" t="s">
        <v>6</v>
      </c>
      <c r="J25" s="102" t="s">
        <v>2</v>
      </c>
      <c r="K25" s="103" t="s">
        <v>7</v>
      </c>
      <c r="L25" s="102" t="s">
        <v>5</v>
      </c>
      <c r="M25" s="7"/>
      <c r="N25" s="8"/>
      <c r="O25" s="8"/>
      <c r="P25" s="8"/>
      <c r="Q25" s="8"/>
      <c r="R25" s="8"/>
      <c r="S25" s="8"/>
      <c r="T25" s="8"/>
    </row>
    <row r="26" spans="1:20" ht="13.5" customHeight="1" x14ac:dyDescent="0.15">
      <c r="B26" s="57" t="s">
        <v>59</v>
      </c>
      <c r="C26" s="24">
        <v>18</v>
      </c>
      <c r="D26" s="34" t="s">
        <v>60</v>
      </c>
      <c r="E26" s="55">
        <v>452</v>
      </c>
      <c r="F26" s="55">
        <v>567</v>
      </c>
      <c r="G26" s="55">
        <v>487</v>
      </c>
      <c r="H26" s="55">
        <v>450291</v>
      </c>
      <c r="I26" s="55">
        <v>788</v>
      </c>
      <c r="J26" s="55">
        <v>966</v>
      </c>
      <c r="K26" s="55">
        <v>876</v>
      </c>
      <c r="L26" s="55">
        <v>29107</v>
      </c>
      <c r="M26" s="7"/>
      <c r="N26" s="8"/>
      <c r="O26" s="8"/>
      <c r="P26" s="8"/>
      <c r="Q26" s="8"/>
      <c r="R26" s="8"/>
      <c r="S26" s="8"/>
      <c r="T26" s="8"/>
    </row>
    <row r="27" spans="1:20" ht="13.5" customHeight="1" x14ac:dyDescent="0.15">
      <c r="B27" s="32"/>
      <c r="C27" s="8">
        <v>19</v>
      </c>
      <c r="D27" s="15"/>
      <c r="E27" s="49">
        <v>462</v>
      </c>
      <c r="F27" s="49">
        <v>557</v>
      </c>
      <c r="G27" s="49">
        <v>503</v>
      </c>
      <c r="H27" s="49">
        <v>528955</v>
      </c>
      <c r="I27" s="49">
        <v>788</v>
      </c>
      <c r="J27" s="49">
        <v>971</v>
      </c>
      <c r="K27" s="49">
        <v>914</v>
      </c>
      <c r="L27" s="49">
        <v>27780</v>
      </c>
      <c r="M27" s="7"/>
      <c r="N27" s="8"/>
      <c r="O27" s="8"/>
      <c r="P27" s="8"/>
      <c r="Q27" s="8"/>
      <c r="R27" s="8"/>
      <c r="S27" s="8"/>
      <c r="T27" s="8"/>
    </row>
    <row r="28" spans="1:20" ht="13.5" customHeight="1" x14ac:dyDescent="0.15">
      <c r="B28" s="32"/>
      <c r="C28" s="8">
        <v>20</v>
      </c>
      <c r="D28" s="15"/>
      <c r="E28" s="49">
        <v>462</v>
      </c>
      <c r="F28" s="49">
        <v>683</v>
      </c>
      <c r="G28" s="49">
        <v>585</v>
      </c>
      <c r="H28" s="49">
        <v>512913</v>
      </c>
      <c r="I28" s="49">
        <v>840</v>
      </c>
      <c r="J28" s="49">
        <v>1019</v>
      </c>
      <c r="K28" s="49">
        <v>926</v>
      </c>
      <c r="L28" s="49">
        <v>25826</v>
      </c>
      <c r="M28" s="7"/>
      <c r="N28" s="8"/>
      <c r="O28" s="8"/>
      <c r="P28" s="8"/>
      <c r="Q28" s="8"/>
      <c r="R28" s="8"/>
      <c r="S28" s="8"/>
      <c r="T28" s="8"/>
    </row>
    <row r="29" spans="1:20" ht="13.5" customHeight="1" x14ac:dyDescent="0.15">
      <c r="B29" s="33"/>
      <c r="C29" s="6">
        <v>21</v>
      </c>
      <c r="D29" s="16"/>
      <c r="E29" s="52">
        <v>388</v>
      </c>
      <c r="F29" s="52">
        <v>599</v>
      </c>
      <c r="G29" s="52">
        <v>474</v>
      </c>
      <c r="H29" s="52">
        <v>631740</v>
      </c>
      <c r="I29" s="52">
        <v>683</v>
      </c>
      <c r="J29" s="52">
        <v>893</v>
      </c>
      <c r="K29" s="52">
        <v>842</v>
      </c>
      <c r="L29" s="52">
        <v>24958</v>
      </c>
      <c r="M29" s="7"/>
      <c r="N29" s="8"/>
      <c r="O29" s="8"/>
      <c r="P29" s="8"/>
      <c r="Q29" s="8"/>
      <c r="R29" s="8"/>
      <c r="S29" s="8"/>
      <c r="T29" s="8"/>
    </row>
    <row r="30" spans="1:20" ht="13.5" customHeight="1" x14ac:dyDescent="0.15">
      <c r="B30" s="32"/>
      <c r="C30" s="8">
        <v>11</v>
      </c>
      <c r="D30" s="15"/>
      <c r="E30" s="49">
        <v>388</v>
      </c>
      <c r="F30" s="49">
        <v>431</v>
      </c>
      <c r="G30" s="49">
        <v>400</v>
      </c>
      <c r="H30" s="49">
        <v>34586</v>
      </c>
      <c r="I30" s="49">
        <v>683</v>
      </c>
      <c r="J30" s="49">
        <v>872</v>
      </c>
      <c r="K30" s="49">
        <v>778</v>
      </c>
      <c r="L30" s="49">
        <v>3162</v>
      </c>
      <c r="M30" s="7"/>
      <c r="N30" s="8"/>
      <c r="O30" s="8"/>
      <c r="P30" s="8"/>
      <c r="Q30" s="8"/>
      <c r="R30" s="8"/>
      <c r="S30" s="8"/>
      <c r="T30" s="8"/>
    </row>
    <row r="31" spans="1:20" ht="13.5" customHeight="1" x14ac:dyDescent="0.15">
      <c r="B31" s="32"/>
      <c r="C31" s="8">
        <v>12</v>
      </c>
      <c r="D31" s="15"/>
      <c r="E31" s="49">
        <v>399</v>
      </c>
      <c r="F31" s="49">
        <v>494</v>
      </c>
      <c r="G31" s="49">
        <v>427</v>
      </c>
      <c r="H31" s="49">
        <v>25288</v>
      </c>
      <c r="I31" s="49">
        <v>704</v>
      </c>
      <c r="J31" s="49">
        <v>893</v>
      </c>
      <c r="K31" s="49">
        <v>833</v>
      </c>
      <c r="L31" s="49">
        <v>4232</v>
      </c>
      <c r="M31" s="7"/>
      <c r="N31" s="8"/>
      <c r="O31" s="8"/>
      <c r="P31" s="8"/>
      <c r="Q31" s="8"/>
      <c r="R31" s="8"/>
      <c r="S31" s="8"/>
      <c r="T31" s="8"/>
    </row>
    <row r="32" spans="1:20" ht="13.5" customHeight="1" x14ac:dyDescent="0.15">
      <c r="B32" s="32" t="s">
        <v>80</v>
      </c>
      <c r="C32" s="8">
        <v>1</v>
      </c>
      <c r="D32" s="15" t="s">
        <v>28</v>
      </c>
      <c r="E32" s="49">
        <v>410</v>
      </c>
      <c r="F32" s="49">
        <v>494</v>
      </c>
      <c r="G32" s="49">
        <v>434</v>
      </c>
      <c r="H32" s="49">
        <v>60182</v>
      </c>
      <c r="I32" s="49">
        <v>714</v>
      </c>
      <c r="J32" s="49">
        <v>893</v>
      </c>
      <c r="K32" s="49">
        <v>844</v>
      </c>
      <c r="L32" s="49">
        <v>3167</v>
      </c>
      <c r="M32" s="7"/>
      <c r="N32" s="8"/>
      <c r="O32" s="8"/>
      <c r="P32" s="8"/>
      <c r="Q32" s="8"/>
      <c r="R32" s="8"/>
      <c r="S32" s="8"/>
      <c r="T32" s="8"/>
    </row>
    <row r="33" spans="2:20" ht="13.5" customHeight="1" x14ac:dyDescent="0.15">
      <c r="B33" s="32"/>
      <c r="C33" s="8">
        <v>2</v>
      </c>
      <c r="D33" s="15"/>
      <c r="E33" s="49">
        <v>399</v>
      </c>
      <c r="F33" s="49">
        <v>494</v>
      </c>
      <c r="G33" s="49">
        <v>433</v>
      </c>
      <c r="H33" s="49">
        <v>21884</v>
      </c>
      <c r="I33" s="49">
        <v>704</v>
      </c>
      <c r="J33" s="49">
        <v>893</v>
      </c>
      <c r="K33" s="49">
        <v>822</v>
      </c>
      <c r="L33" s="49">
        <v>5022</v>
      </c>
      <c r="M33" s="7"/>
      <c r="N33" s="8"/>
      <c r="O33" s="8"/>
      <c r="P33" s="8"/>
      <c r="Q33" s="8"/>
      <c r="R33" s="8"/>
      <c r="S33" s="8"/>
      <c r="T33" s="8"/>
    </row>
    <row r="34" spans="2:20" ht="13.5" customHeight="1" x14ac:dyDescent="0.15">
      <c r="B34" s="32"/>
      <c r="C34" s="8">
        <v>3</v>
      </c>
      <c r="D34" s="15"/>
      <c r="E34" s="49">
        <v>420</v>
      </c>
      <c r="F34" s="49">
        <v>494</v>
      </c>
      <c r="G34" s="49">
        <v>450</v>
      </c>
      <c r="H34" s="49">
        <v>30281</v>
      </c>
      <c r="I34" s="49">
        <v>746</v>
      </c>
      <c r="J34" s="49">
        <v>893</v>
      </c>
      <c r="K34" s="49">
        <v>860</v>
      </c>
      <c r="L34" s="49">
        <v>3916</v>
      </c>
      <c r="M34" s="7"/>
      <c r="N34" s="8"/>
      <c r="O34" s="8"/>
      <c r="P34" s="8"/>
      <c r="Q34" s="8"/>
      <c r="R34" s="8"/>
      <c r="S34" s="8"/>
      <c r="T34" s="8"/>
    </row>
    <row r="35" spans="2:20" ht="13.5" customHeight="1" x14ac:dyDescent="0.15">
      <c r="B35" s="32"/>
      <c r="C35" s="8">
        <v>4</v>
      </c>
      <c r="D35" s="15"/>
      <c r="E35" s="49">
        <v>441</v>
      </c>
      <c r="F35" s="49">
        <v>519</v>
      </c>
      <c r="G35" s="49">
        <v>466</v>
      </c>
      <c r="H35" s="49">
        <v>19864</v>
      </c>
      <c r="I35" s="49">
        <v>819</v>
      </c>
      <c r="J35" s="49">
        <v>940</v>
      </c>
      <c r="K35" s="49">
        <v>882</v>
      </c>
      <c r="L35" s="49">
        <v>2147</v>
      </c>
      <c r="M35" s="7"/>
      <c r="N35" s="8"/>
      <c r="O35" s="8"/>
      <c r="P35" s="8"/>
      <c r="Q35" s="8"/>
      <c r="R35" s="8"/>
      <c r="S35" s="8"/>
      <c r="T35" s="8"/>
    </row>
    <row r="36" spans="2:20" ht="13.5" customHeight="1" x14ac:dyDescent="0.15">
      <c r="B36" s="32"/>
      <c r="C36" s="8">
        <v>5</v>
      </c>
      <c r="D36" s="15"/>
      <c r="E36" s="49">
        <v>504</v>
      </c>
      <c r="F36" s="49">
        <v>595</v>
      </c>
      <c r="G36" s="49">
        <v>554</v>
      </c>
      <c r="H36" s="49">
        <v>32029</v>
      </c>
      <c r="I36" s="49">
        <v>840</v>
      </c>
      <c r="J36" s="49">
        <v>872</v>
      </c>
      <c r="K36" s="49">
        <v>853</v>
      </c>
      <c r="L36" s="49">
        <v>4066</v>
      </c>
      <c r="M36" s="7"/>
      <c r="N36" s="8"/>
      <c r="O36" s="8"/>
      <c r="P36" s="8"/>
      <c r="Q36" s="8"/>
      <c r="R36" s="8"/>
      <c r="S36" s="8"/>
      <c r="T36" s="8"/>
    </row>
    <row r="37" spans="2:20" ht="13.5" customHeight="1" x14ac:dyDescent="0.15">
      <c r="B37" s="32"/>
      <c r="C37" s="8">
        <v>6</v>
      </c>
      <c r="D37" s="15"/>
      <c r="E37" s="49">
        <v>504</v>
      </c>
      <c r="F37" s="49">
        <v>595</v>
      </c>
      <c r="G37" s="49">
        <v>546</v>
      </c>
      <c r="H37" s="49">
        <v>37813</v>
      </c>
      <c r="I37" s="49">
        <v>809</v>
      </c>
      <c r="J37" s="49">
        <v>945</v>
      </c>
      <c r="K37" s="49">
        <v>823</v>
      </c>
      <c r="L37" s="49">
        <v>4271</v>
      </c>
      <c r="M37" s="7"/>
      <c r="N37" s="8"/>
      <c r="O37" s="8"/>
      <c r="P37" s="8"/>
      <c r="Q37" s="8"/>
      <c r="R37" s="8"/>
      <c r="S37" s="8"/>
      <c r="T37" s="8"/>
    </row>
    <row r="38" spans="2:20" ht="13.5" customHeight="1" x14ac:dyDescent="0.15">
      <c r="B38" s="32"/>
      <c r="C38" s="8">
        <v>7</v>
      </c>
      <c r="D38" s="15"/>
      <c r="E38" s="49">
        <v>546</v>
      </c>
      <c r="F38" s="49">
        <v>651</v>
      </c>
      <c r="G38" s="49">
        <v>578</v>
      </c>
      <c r="H38" s="49">
        <v>22308</v>
      </c>
      <c r="I38" s="49">
        <v>872</v>
      </c>
      <c r="J38" s="49">
        <v>872</v>
      </c>
      <c r="K38" s="49">
        <v>872</v>
      </c>
      <c r="L38" s="49">
        <v>1968</v>
      </c>
      <c r="M38" s="7"/>
      <c r="N38" s="8"/>
      <c r="O38" s="8"/>
      <c r="P38" s="8"/>
      <c r="Q38" s="8"/>
      <c r="R38" s="8"/>
      <c r="S38" s="8"/>
      <c r="T38" s="8"/>
    </row>
    <row r="39" spans="2:20" ht="13.5" customHeight="1" x14ac:dyDescent="0.15">
      <c r="B39" s="32"/>
      <c r="C39" s="8">
        <v>8</v>
      </c>
      <c r="D39" s="15"/>
      <c r="E39" s="49">
        <v>483</v>
      </c>
      <c r="F39" s="49">
        <v>557</v>
      </c>
      <c r="G39" s="49">
        <v>511</v>
      </c>
      <c r="H39" s="49">
        <v>25675</v>
      </c>
      <c r="I39" s="49">
        <v>840</v>
      </c>
      <c r="J39" s="49">
        <v>872</v>
      </c>
      <c r="K39" s="49">
        <v>865</v>
      </c>
      <c r="L39" s="49">
        <v>1562</v>
      </c>
      <c r="M39" s="7"/>
      <c r="N39" s="8"/>
      <c r="O39" s="8"/>
      <c r="P39" s="8"/>
      <c r="Q39" s="8"/>
      <c r="R39" s="8"/>
      <c r="S39" s="8"/>
      <c r="T39" s="8"/>
    </row>
    <row r="40" spans="2:20" ht="13.5" customHeight="1" x14ac:dyDescent="0.15">
      <c r="B40" s="32"/>
      <c r="C40" s="8">
        <v>9</v>
      </c>
      <c r="D40" s="15"/>
      <c r="E40" s="49">
        <v>483</v>
      </c>
      <c r="F40" s="49">
        <v>600</v>
      </c>
      <c r="G40" s="49">
        <v>525</v>
      </c>
      <c r="H40" s="49">
        <v>28560</v>
      </c>
      <c r="I40" s="49">
        <v>819</v>
      </c>
      <c r="J40" s="49">
        <v>945</v>
      </c>
      <c r="K40" s="49">
        <v>850</v>
      </c>
      <c r="L40" s="49">
        <v>1908</v>
      </c>
      <c r="M40" s="7"/>
      <c r="N40" s="8"/>
      <c r="O40" s="8"/>
      <c r="P40" s="8"/>
      <c r="Q40" s="8"/>
      <c r="R40" s="8"/>
      <c r="S40" s="8"/>
      <c r="T40" s="8"/>
    </row>
    <row r="41" spans="2:20" ht="13.5" customHeight="1" x14ac:dyDescent="0.15">
      <c r="B41" s="32"/>
      <c r="C41" s="8">
        <v>10</v>
      </c>
      <c r="D41" s="15"/>
      <c r="E41" s="49">
        <v>493.5</v>
      </c>
      <c r="F41" s="49">
        <v>556.5</v>
      </c>
      <c r="G41" s="49">
        <v>522.67491579341322</v>
      </c>
      <c r="H41" s="49">
        <v>20610.8</v>
      </c>
      <c r="I41" s="49">
        <v>819</v>
      </c>
      <c r="J41" s="49">
        <v>871.5</v>
      </c>
      <c r="K41" s="49">
        <v>828.01011073663949</v>
      </c>
      <c r="L41" s="49">
        <v>4079.4</v>
      </c>
      <c r="M41" s="8"/>
      <c r="N41" s="8"/>
      <c r="O41" s="8"/>
      <c r="P41" s="8"/>
      <c r="Q41" s="8"/>
      <c r="R41" s="8"/>
      <c r="S41" s="8"/>
      <c r="T41" s="8"/>
    </row>
    <row r="42" spans="2:20" ht="13.5" customHeight="1" x14ac:dyDescent="0.15">
      <c r="B42" s="33"/>
      <c r="C42" s="6">
        <v>11</v>
      </c>
      <c r="D42" s="16"/>
      <c r="E42" s="52">
        <v>472.5</v>
      </c>
      <c r="F42" s="52">
        <v>578.55000000000007</v>
      </c>
      <c r="G42" s="52">
        <v>495.80066296149266</v>
      </c>
      <c r="H42" s="52">
        <v>29065.200000000001</v>
      </c>
      <c r="I42" s="52">
        <v>787.5</v>
      </c>
      <c r="J42" s="52">
        <v>924</v>
      </c>
      <c r="K42" s="52">
        <v>844.89108880592448</v>
      </c>
      <c r="L42" s="54">
        <v>2166.6999999999998</v>
      </c>
      <c r="M42" s="8"/>
      <c r="N42" s="8"/>
      <c r="O42" s="8"/>
      <c r="P42" s="8"/>
      <c r="Q42" s="8"/>
      <c r="R42" s="8"/>
      <c r="S42" s="8"/>
      <c r="T42" s="8"/>
    </row>
    <row r="43" spans="2:20" ht="3.75" customHeight="1" x14ac:dyDescent="0.15">
      <c r="B43" s="31"/>
      <c r="C43" s="195"/>
      <c r="D43" s="31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</row>
    <row r="44" spans="2:20" ht="12.75" customHeight="1" x14ac:dyDescent="0.15">
      <c r="B44" s="21" t="s">
        <v>23</v>
      </c>
      <c r="C44" s="19" t="s">
        <v>26</v>
      </c>
    </row>
    <row r="45" spans="2:20" ht="12.75" customHeight="1" x14ac:dyDescent="0.15">
      <c r="B45" s="22" t="s">
        <v>24</v>
      </c>
      <c r="C45" s="19" t="s">
        <v>22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9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B1:X57"/>
  <sheetViews>
    <sheetView topLeftCell="A7" zoomScale="75" workbookViewId="0">
      <selection activeCell="AB36" sqref="AB36"/>
    </sheetView>
  </sheetViews>
  <sheetFormatPr defaultColWidth="7.5" defaultRowHeight="12" x14ac:dyDescent="0.15"/>
  <cols>
    <col min="1" max="1" width="1" style="19" customWidth="1"/>
    <col min="2" max="2" width="5.625" style="19" customWidth="1"/>
    <col min="3" max="3" width="2.875" style="19" customWidth="1"/>
    <col min="4" max="4" width="5.25" style="19" customWidth="1"/>
    <col min="5" max="5" width="4.875" style="19" customWidth="1"/>
    <col min="6" max="7" width="5.875" style="19" customWidth="1"/>
    <col min="8" max="8" width="8.125" style="19" customWidth="1"/>
    <col min="9" max="9" width="6" style="19" customWidth="1"/>
    <col min="10" max="11" width="5.875" style="19" customWidth="1"/>
    <col min="12" max="12" width="8.125" style="19" customWidth="1"/>
    <col min="13" max="13" width="5.375" style="19" customWidth="1"/>
    <col min="14" max="15" width="5.875" style="19" customWidth="1"/>
    <col min="16" max="16" width="8.125" style="19" customWidth="1"/>
    <col min="17" max="17" width="5" style="19" customWidth="1"/>
    <col min="18" max="19" width="5.875" style="19" customWidth="1"/>
    <col min="20" max="20" width="8.125" style="19" customWidth="1"/>
    <col min="21" max="21" width="4.25" style="19" customWidth="1"/>
    <col min="22" max="22" width="5.875" style="19" customWidth="1"/>
    <col min="23" max="23" width="6.75" style="19" customWidth="1"/>
    <col min="24" max="24" width="8.125" style="19" customWidth="1"/>
    <col min="25" max="16384" width="7.5" style="19"/>
  </cols>
  <sheetData>
    <row r="1" spans="2:24" ht="15" customHeight="1" x14ac:dyDescent="0.15">
      <c r="B1" s="112"/>
      <c r="C1" s="112"/>
      <c r="D1" s="112"/>
    </row>
    <row r="2" spans="2:24" ht="12.75" customHeight="1" x14ac:dyDescent="0.15">
      <c r="B2" s="19" t="s">
        <v>52</v>
      </c>
      <c r="C2" s="38"/>
      <c r="D2" s="38"/>
    </row>
    <row r="3" spans="2:24" ht="12.75" customHeight="1" x14ac:dyDescent="0.15">
      <c r="B3" s="38"/>
      <c r="C3" s="38"/>
      <c r="D3" s="38"/>
      <c r="X3" s="23" t="s">
        <v>0</v>
      </c>
    </row>
    <row r="4" spans="2:24" ht="3.75" customHeight="1" x14ac:dyDescent="0.15"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2:24" ht="12" customHeight="1" x14ac:dyDescent="0.15">
      <c r="B5" s="4"/>
      <c r="C5" s="95" t="s">
        <v>61</v>
      </c>
      <c r="D5" s="96"/>
      <c r="E5" s="20" t="s">
        <v>122</v>
      </c>
      <c r="F5" s="64"/>
      <c r="G5" s="64"/>
      <c r="H5" s="70"/>
      <c r="I5" s="20" t="s">
        <v>123</v>
      </c>
      <c r="J5" s="64"/>
      <c r="K5" s="64"/>
      <c r="L5" s="70"/>
      <c r="M5" s="20" t="s">
        <v>124</v>
      </c>
      <c r="N5" s="64"/>
      <c r="O5" s="64"/>
      <c r="P5" s="70"/>
      <c r="Q5" s="20" t="s">
        <v>125</v>
      </c>
      <c r="R5" s="64"/>
      <c r="S5" s="64"/>
      <c r="T5" s="70"/>
      <c r="U5" s="20" t="s">
        <v>126</v>
      </c>
      <c r="V5" s="64"/>
      <c r="W5" s="64"/>
      <c r="X5" s="70"/>
    </row>
    <row r="6" spans="2:24" ht="12" customHeight="1" x14ac:dyDescent="0.15">
      <c r="B6" s="123"/>
      <c r="C6" s="5"/>
      <c r="D6" s="16"/>
      <c r="E6" s="5"/>
      <c r="F6" s="97"/>
      <c r="G6" s="97"/>
      <c r="H6" s="98"/>
      <c r="I6" s="5"/>
      <c r="J6" s="97"/>
      <c r="K6" s="97"/>
      <c r="L6" s="98"/>
      <c r="M6" s="5"/>
      <c r="N6" s="97"/>
      <c r="O6" s="97"/>
      <c r="P6" s="98"/>
      <c r="Q6" s="5"/>
      <c r="R6" s="97"/>
      <c r="S6" s="97"/>
      <c r="T6" s="98"/>
      <c r="U6" s="5"/>
      <c r="V6" s="97"/>
      <c r="W6" s="97"/>
      <c r="X6" s="98"/>
    </row>
    <row r="7" spans="2:24" ht="12" customHeight="1" x14ac:dyDescent="0.15">
      <c r="B7" s="45" t="s">
        <v>113</v>
      </c>
      <c r="C7" s="121"/>
      <c r="D7" s="118"/>
      <c r="E7" s="66" t="s">
        <v>90</v>
      </c>
      <c r="F7" s="66" t="s">
        <v>91</v>
      </c>
      <c r="G7" s="66" t="s">
        <v>92</v>
      </c>
      <c r="H7" s="66" t="s">
        <v>5</v>
      </c>
      <c r="I7" s="66" t="s">
        <v>90</v>
      </c>
      <c r="J7" s="66" t="s">
        <v>91</v>
      </c>
      <c r="K7" s="66" t="s">
        <v>92</v>
      </c>
      <c r="L7" s="66" t="s">
        <v>5</v>
      </c>
      <c r="M7" s="66" t="s">
        <v>90</v>
      </c>
      <c r="N7" s="66" t="s">
        <v>91</v>
      </c>
      <c r="O7" s="66" t="s">
        <v>92</v>
      </c>
      <c r="P7" s="66" t="s">
        <v>5</v>
      </c>
      <c r="Q7" s="66" t="s">
        <v>90</v>
      </c>
      <c r="R7" s="66" t="s">
        <v>91</v>
      </c>
      <c r="S7" s="66" t="s">
        <v>92</v>
      </c>
      <c r="T7" s="66" t="s">
        <v>5</v>
      </c>
      <c r="U7" s="66" t="s">
        <v>90</v>
      </c>
      <c r="V7" s="66" t="s">
        <v>91</v>
      </c>
      <c r="W7" s="66" t="s">
        <v>92</v>
      </c>
      <c r="X7" s="66" t="s">
        <v>5</v>
      </c>
    </row>
    <row r="8" spans="2:24" ht="12" customHeight="1" x14ac:dyDescent="0.15">
      <c r="B8" s="5"/>
      <c r="C8" s="6"/>
      <c r="D8" s="16"/>
      <c r="E8" s="68"/>
      <c r="F8" s="68"/>
      <c r="G8" s="68" t="s">
        <v>93</v>
      </c>
      <c r="H8" s="68"/>
      <c r="I8" s="68"/>
      <c r="J8" s="68"/>
      <c r="K8" s="68" t="s">
        <v>93</v>
      </c>
      <c r="L8" s="68"/>
      <c r="M8" s="68"/>
      <c r="N8" s="68"/>
      <c r="O8" s="68" t="s">
        <v>93</v>
      </c>
      <c r="P8" s="68"/>
      <c r="Q8" s="68"/>
      <c r="R8" s="68"/>
      <c r="S8" s="68" t="s">
        <v>93</v>
      </c>
      <c r="T8" s="68"/>
      <c r="U8" s="68"/>
      <c r="V8" s="68"/>
      <c r="W8" s="68" t="s">
        <v>93</v>
      </c>
      <c r="X8" s="68"/>
    </row>
    <row r="9" spans="2:24" ht="12" customHeight="1" x14ac:dyDescent="0.15">
      <c r="B9" s="57" t="s">
        <v>59</v>
      </c>
      <c r="C9" s="61">
        <v>19</v>
      </c>
      <c r="D9" s="34" t="s">
        <v>60</v>
      </c>
      <c r="E9" s="55">
        <v>648</v>
      </c>
      <c r="F9" s="55">
        <v>751</v>
      </c>
      <c r="G9" s="55">
        <v>700</v>
      </c>
      <c r="H9" s="55">
        <v>211499</v>
      </c>
      <c r="I9" s="55">
        <v>630</v>
      </c>
      <c r="J9" s="55">
        <v>777</v>
      </c>
      <c r="K9" s="55">
        <v>699</v>
      </c>
      <c r="L9" s="55">
        <v>1291793</v>
      </c>
      <c r="M9" s="55">
        <v>698</v>
      </c>
      <c r="N9" s="55">
        <v>819</v>
      </c>
      <c r="O9" s="55">
        <v>744</v>
      </c>
      <c r="P9" s="55">
        <v>518678</v>
      </c>
      <c r="Q9" s="55">
        <v>788</v>
      </c>
      <c r="R9" s="55">
        <v>1045</v>
      </c>
      <c r="S9" s="55">
        <v>920</v>
      </c>
      <c r="T9" s="55">
        <v>363274</v>
      </c>
      <c r="U9" s="55">
        <v>525</v>
      </c>
      <c r="V9" s="55">
        <v>677</v>
      </c>
      <c r="W9" s="55">
        <v>628</v>
      </c>
      <c r="X9" s="55">
        <v>433187</v>
      </c>
    </row>
    <row r="10" spans="2:24" ht="12" customHeight="1" x14ac:dyDescent="0.15">
      <c r="B10" s="32"/>
      <c r="C10" s="107">
        <v>20</v>
      </c>
      <c r="D10" s="15"/>
      <c r="E10" s="49">
        <v>610</v>
      </c>
      <c r="F10" s="49">
        <v>756</v>
      </c>
      <c r="G10" s="49">
        <v>678</v>
      </c>
      <c r="H10" s="49">
        <v>265434</v>
      </c>
      <c r="I10" s="49">
        <v>599</v>
      </c>
      <c r="J10" s="49">
        <v>767</v>
      </c>
      <c r="K10" s="49">
        <v>680</v>
      </c>
      <c r="L10" s="49">
        <v>1628264</v>
      </c>
      <c r="M10" s="49">
        <v>630</v>
      </c>
      <c r="N10" s="49">
        <v>819</v>
      </c>
      <c r="O10" s="49">
        <v>720</v>
      </c>
      <c r="P10" s="49">
        <v>586562</v>
      </c>
      <c r="Q10" s="49">
        <v>735</v>
      </c>
      <c r="R10" s="49">
        <v>1019</v>
      </c>
      <c r="S10" s="49">
        <v>869</v>
      </c>
      <c r="T10" s="49">
        <v>393118</v>
      </c>
      <c r="U10" s="49">
        <v>578</v>
      </c>
      <c r="V10" s="49">
        <v>672</v>
      </c>
      <c r="W10" s="49">
        <v>647</v>
      </c>
      <c r="X10" s="49">
        <v>976721</v>
      </c>
    </row>
    <row r="11" spans="2:24" ht="12" customHeight="1" x14ac:dyDescent="0.15">
      <c r="B11" s="33"/>
      <c r="C11" s="108">
        <v>21</v>
      </c>
      <c r="D11" s="16"/>
      <c r="E11" s="52">
        <v>578</v>
      </c>
      <c r="F11" s="52">
        <v>735</v>
      </c>
      <c r="G11" s="52">
        <v>650</v>
      </c>
      <c r="H11" s="52">
        <v>217226</v>
      </c>
      <c r="I11" s="52">
        <v>546</v>
      </c>
      <c r="J11" s="52">
        <v>735</v>
      </c>
      <c r="K11" s="52">
        <v>654</v>
      </c>
      <c r="L11" s="52">
        <v>1577725</v>
      </c>
      <c r="M11" s="52">
        <v>578</v>
      </c>
      <c r="N11" s="52">
        <v>777</v>
      </c>
      <c r="O11" s="52">
        <v>686</v>
      </c>
      <c r="P11" s="52">
        <v>716934</v>
      </c>
      <c r="Q11" s="52">
        <v>683</v>
      </c>
      <c r="R11" s="52">
        <v>966</v>
      </c>
      <c r="S11" s="52">
        <v>809</v>
      </c>
      <c r="T11" s="52">
        <v>310678</v>
      </c>
      <c r="U11" s="52">
        <v>557</v>
      </c>
      <c r="V11" s="52">
        <v>693</v>
      </c>
      <c r="W11" s="52">
        <v>638</v>
      </c>
      <c r="X11" s="52">
        <v>716355</v>
      </c>
    </row>
    <row r="12" spans="2:24" ht="12" customHeight="1" x14ac:dyDescent="0.15">
      <c r="B12" s="32" t="s">
        <v>165</v>
      </c>
      <c r="C12" s="107">
        <v>3</v>
      </c>
      <c r="D12" s="15"/>
      <c r="E12" s="49">
        <v>546</v>
      </c>
      <c r="F12" s="49">
        <v>672</v>
      </c>
      <c r="G12" s="49">
        <v>624</v>
      </c>
      <c r="H12" s="49">
        <v>19860</v>
      </c>
      <c r="I12" s="49">
        <v>630</v>
      </c>
      <c r="J12" s="49">
        <v>704</v>
      </c>
      <c r="K12" s="49">
        <v>651</v>
      </c>
      <c r="L12" s="49">
        <v>136166</v>
      </c>
      <c r="M12" s="49">
        <v>630</v>
      </c>
      <c r="N12" s="49">
        <v>735</v>
      </c>
      <c r="O12" s="49">
        <v>691</v>
      </c>
      <c r="P12" s="49">
        <v>83124</v>
      </c>
      <c r="Q12" s="49">
        <v>759</v>
      </c>
      <c r="R12" s="49">
        <v>893</v>
      </c>
      <c r="S12" s="49">
        <v>821</v>
      </c>
      <c r="T12" s="49">
        <v>34840</v>
      </c>
      <c r="U12" s="49">
        <v>609</v>
      </c>
      <c r="V12" s="49">
        <v>651</v>
      </c>
      <c r="W12" s="49">
        <v>634</v>
      </c>
      <c r="X12" s="49">
        <v>55444</v>
      </c>
    </row>
    <row r="13" spans="2:24" ht="12" customHeight="1" x14ac:dyDescent="0.15">
      <c r="B13" s="32"/>
      <c r="C13" s="107">
        <v>4</v>
      </c>
      <c r="D13" s="15"/>
      <c r="E13" s="49">
        <v>599</v>
      </c>
      <c r="F13" s="49">
        <v>692</v>
      </c>
      <c r="G13" s="49">
        <v>635</v>
      </c>
      <c r="H13" s="49">
        <v>20470</v>
      </c>
      <c r="I13" s="49">
        <v>609</v>
      </c>
      <c r="J13" s="49">
        <v>708</v>
      </c>
      <c r="K13" s="49">
        <v>648</v>
      </c>
      <c r="L13" s="49">
        <v>133093</v>
      </c>
      <c r="M13" s="49">
        <v>651</v>
      </c>
      <c r="N13" s="49">
        <v>767</v>
      </c>
      <c r="O13" s="49">
        <v>694</v>
      </c>
      <c r="P13" s="49">
        <v>94018</v>
      </c>
      <c r="Q13" s="49">
        <v>807</v>
      </c>
      <c r="R13" s="49">
        <v>893</v>
      </c>
      <c r="S13" s="49">
        <v>836</v>
      </c>
      <c r="T13" s="49">
        <v>32153</v>
      </c>
      <c r="U13" s="49">
        <v>599</v>
      </c>
      <c r="V13" s="49">
        <v>672</v>
      </c>
      <c r="W13" s="49">
        <v>645</v>
      </c>
      <c r="X13" s="49">
        <v>40693</v>
      </c>
    </row>
    <row r="14" spans="2:24" ht="12" customHeight="1" x14ac:dyDescent="0.15">
      <c r="B14" s="32"/>
      <c r="C14" s="107">
        <v>5</v>
      </c>
      <c r="D14" s="15"/>
      <c r="E14" s="49">
        <v>609</v>
      </c>
      <c r="F14" s="49">
        <v>705</v>
      </c>
      <c r="G14" s="49">
        <v>641</v>
      </c>
      <c r="H14" s="49">
        <v>15582</v>
      </c>
      <c r="I14" s="49">
        <v>599</v>
      </c>
      <c r="J14" s="49">
        <v>720</v>
      </c>
      <c r="K14" s="49">
        <v>637</v>
      </c>
      <c r="L14" s="49">
        <v>122843</v>
      </c>
      <c r="M14" s="49">
        <v>630</v>
      </c>
      <c r="N14" s="49">
        <v>767</v>
      </c>
      <c r="O14" s="49">
        <v>673</v>
      </c>
      <c r="P14" s="49">
        <v>77156</v>
      </c>
      <c r="Q14" s="49">
        <v>756</v>
      </c>
      <c r="R14" s="49">
        <v>945</v>
      </c>
      <c r="S14" s="49">
        <v>813</v>
      </c>
      <c r="T14" s="49">
        <v>39766</v>
      </c>
      <c r="U14" s="49">
        <v>609</v>
      </c>
      <c r="V14" s="49">
        <v>693</v>
      </c>
      <c r="W14" s="49">
        <v>648</v>
      </c>
      <c r="X14" s="49">
        <v>35070</v>
      </c>
    </row>
    <row r="15" spans="2:24" ht="12" customHeight="1" x14ac:dyDescent="0.15">
      <c r="B15" s="32"/>
      <c r="C15" s="107">
        <v>6</v>
      </c>
      <c r="D15" s="15"/>
      <c r="E15" s="49">
        <v>599</v>
      </c>
      <c r="F15" s="49">
        <v>674</v>
      </c>
      <c r="G15" s="49">
        <v>634</v>
      </c>
      <c r="H15" s="49">
        <v>17006</v>
      </c>
      <c r="I15" s="49">
        <v>599</v>
      </c>
      <c r="J15" s="49">
        <v>704</v>
      </c>
      <c r="K15" s="49">
        <v>634</v>
      </c>
      <c r="L15" s="49">
        <v>143379</v>
      </c>
      <c r="M15" s="49">
        <v>620</v>
      </c>
      <c r="N15" s="49">
        <v>735</v>
      </c>
      <c r="O15" s="49">
        <v>678</v>
      </c>
      <c r="P15" s="49">
        <v>87714</v>
      </c>
      <c r="Q15" s="49">
        <v>793</v>
      </c>
      <c r="R15" s="49">
        <v>893</v>
      </c>
      <c r="S15" s="49">
        <v>821</v>
      </c>
      <c r="T15" s="49">
        <v>38009</v>
      </c>
      <c r="U15" s="49">
        <v>609</v>
      </c>
      <c r="V15" s="49">
        <v>698</v>
      </c>
      <c r="W15" s="49">
        <v>636</v>
      </c>
      <c r="X15" s="49">
        <v>43042</v>
      </c>
    </row>
    <row r="16" spans="2:24" ht="12" customHeight="1" x14ac:dyDescent="0.15">
      <c r="B16" s="32"/>
      <c r="C16" s="107">
        <v>7</v>
      </c>
      <c r="D16" s="15"/>
      <c r="E16" s="49">
        <v>617</v>
      </c>
      <c r="F16" s="49">
        <v>686</v>
      </c>
      <c r="G16" s="49">
        <v>645</v>
      </c>
      <c r="H16" s="49">
        <v>17235</v>
      </c>
      <c r="I16" s="49">
        <v>604</v>
      </c>
      <c r="J16" s="49">
        <v>704</v>
      </c>
      <c r="K16" s="49">
        <v>639</v>
      </c>
      <c r="L16" s="49">
        <v>105525</v>
      </c>
      <c r="M16" s="49">
        <v>609</v>
      </c>
      <c r="N16" s="49">
        <v>767</v>
      </c>
      <c r="O16" s="49">
        <v>674</v>
      </c>
      <c r="P16" s="49">
        <v>76387</v>
      </c>
      <c r="Q16" s="49">
        <v>735</v>
      </c>
      <c r="R16" s="49">
        <v>945</v>
      </c>
      <c r="S16" s="49">
        <v>796</v>
      </c>
      <c r="T16" s="49">
        <v>15969</v>
      </c>
      <c r="U16" s="49">
        <v>609</v>
      </c>
      <c r="V16" s="49">
        <v>673</v>
      </c>
      <c r="W16" s="49">
        <v>642</v>
      </c>
      <c r="X16" s="49">
        <v>40255</v>
      </c>
    </row>
    <row r="17" spans="2:24" ht="12" customHeight="1" x14ac:dyDescent="0.15">
      <c r="B17" s="32"/>
      <c r="C17" s="107">
        <v>8</v>
      </c>
      <c r="D17" s="15"/>
      <c r="E17" s="73">
        <v>618</v>
      </c>
      <c r="F17" s="49">
        <v>683</v>
      </c>
      <c r="G17" s="49">
        <v>643</v>
      </c>
      <c r="H17" s="49">
        <v>16983</v>
      </c>
      <c r="I17" s="49">
        <v>607</v>
      </c>
      <c r="J17" s="49">
        <v>693</v>
      </c>
      <c r="K17" s="49">
        <v>645</v>
      </c>
      <c r="L17" s="49">
        <v>131893</v>
      </c>
      <c r="M17" s="49">
        <v>608</v>
      </c>
      <c r="N17" s="49">
        <v>735</v>
      </c>
      <c r="O17" s="49">
        <v>674</v>
      </c>
      <c r="P17" s="49">
        <v>69571</v>
      </c>
      <c r="Q17" s="49">
        <v>704</v>
      </c>
      <c r="R17" s="49">
        <v>924</v>
      </c>
      <c r="S17" s="49">
        <v>759</v>
      </c>
      <c r="T17" s="49">
        <v>30443</v>
      </c>
      <c r="U17" s="49">
        <v>557</v>
      </c>
      <c r="V17" s="49">
        <v>672</v>
      </c>
      <c r="W17" s="49">
        <v>624</v>
      </c>
      <c r="X17" s="49">
        <v>43902</v>
      </c>
    </row>
    <row r="18" spans="2:24" ht="12" customHeight="1" x14ac:dyDescent="0.15">
      <c r="B18" s="32"/>
      <c r="C18" s="107">
        <v>9</v>
      </c>
      <c r="D18" s="15"/>
      <c r="E18" s="49">
        <v>618</v>
      </c>
      <c r="F18" s="49">
        <v>700</v>
      </c>
      <c r="G18" s="49">
        <v>646</v>
      </c>
      <c r="H18" s="49">
        <v>18710</v>
      </c>
      <c r="I18" s="49">
        <v>620</v>
      </c>
      <c r="J18" s="49">
        <v>756</v>
      </c>
      <c r="K18" s="49">
        <v>650</v>
      </c>
      <c r="L18" s="49">
        <v>130473</v>
      </c>
      <c r="M18" s="49">
        <v>630</v>
      </c>
      <c r="N18" s="49">
        <v>735</v>
      </c>
      <c r="O18" s="49">
        <v>693</v>
      </c>
      <c r="P18" s="49">
        <v>92111</v>
      </c>
      <c r="Q18" s="49">
        <v>704</v>
      </c>
      <c r="R18" s="49">
        <v>924</v>
      </c>
      <c r="S18" s="49">
        <v>763</v>
      </c>
      <c r="T18" s="49">
        <v>36149</v>
      </c>
      <c r="U18" s="49">
        <v>557</v>
      </c>
      <c r="V18" s="49">
        <v>630</v>
      </c>
      <c r="W18" s="49">
        <v>603</v>
      </c>
      <c r="X18" s="49">
        <v>44659</v>
      </c>
    </row>
    <row r="19" spans="2:24" ht="12" customHeight="1" x14ac:dyDescent="0.15">
      <c r="B19" s="32"/>
      <c r="C19" s="107">
        <v>10</v>
      </c>
      <c r="D19" s="15"/>
      <c r="E19" s="49">
        <v>634.72500000000002</v>
      </c>
      <c r="F19" s="49">
        <v>704.55000000000007</v>
      </c>
      <c r="G19" s="49">
        <v>651.23034252003174</v>
      </c>
      <c r="H19" s="49">
        <v>17571.5</v>
      </c>
      <c r="I19" s="49">
        <v>609</v>
      </c>
      <c r="J19" s="49">
        <v>735</v>
      </c>
      <c r="K19" s="49">
        <v>639.91584337248173</v>
      </c>
      <c r="L19" s="49">
        <v>134247.70000000001</v>
      </c>
      <c r="M19" s="49">
        <v>682.5</v>
      </c>
      <c r="N19" s="49">
        <v>747.07500000000005</v>
      </c>
      <c r="O19" s="49">
        <v>723.51100753817821</v>
      </c>
      <c r="P19" s="49">
        <v>92712.1</v>
      </c>
      <c r="Q19" s="49">
        <v>734.58</v>
      </c>
      <c r="R19" s="49">
        <v>945</v>
      </c>
      <c r="S19" s="49">
        <v>769.96247470629146</v>
      </c>
      <c r="T19" s="49">
        <v>22179.200000000001</v>
      </c>
      <c r="U19" s="49">
        <v>601.65</v>
      </c>
      <c r="V19" s="49">
        <v>618.97500000000002</v>
      </c>
      <c r="W19" s="49">
        <v>605.7326397489885</v>
      </c>
      <c r="X19" s="49">
        <v>40004.699999999997</v>
      </c>
    </row>
    <row r="20" spans="2:24" ht="12" customHeight="1" x14ac:dyDescent="0.15">
      <c r="B20" s="33"/>
      <c r="C20" s="108">
        <v>11</v>
      </c>
      <c r="D20" s="16"/>
      <c r="E20" s="52">
        <v>640.29</v>
      </c>
      <c r="F20" s="52">
        <v>725.02499999999998</v>
      </c>
      <c r="G20" s="52">
        <v>659.03929630296977</v>
      </c>
      <c r="H20" s="52">
        <v>26109.4</v>
      </c>
      <c r="I20" s="52">
        <v>609</v>
      </c>
      <c r="J20" s="52">
        <v>693</v>
      </c>
      <c r="K20" s="52">
        <v>637.02152051709322</v>
      </c>
      <c r="L20" s="52">
        <v>160474</v>
      </c>
      <c r="M20" s="52">
        <v>651</v>
      </c>
      <c r="N20" s="52">
        <v>735</v>
      </c>
      <c r="O20" s="52">
        <v>695.4814725450766</v>
      </c>
      <c r="P20" s="52">
        <v>116261.20000000001</v>
      </c>
      <c r="Q20" s="52">
        <v>829.5</v>
      </c>
      <c r="R20" s="52">
        <v>934.5</v>
      </c>
      <c r="S20" s="52">
        <v>848.24092615769734</v>
      </c>
      <c r="T20" s="52">
        <v>32163</v>
      </c>
      <c r="U20" s="52">
        <v>603.75</v>
      </c>
      <c r="V20" s="52">
        <v>630</v>
      </c>
      <c r="W20" s="52">
        <v>615.63256534519735</v>
      </c>
      <c r="X20" s="54">
        <v>45646.5</v>
      </c>
    </row>
    <row r="21" spans="2:24" ht="12" customHeight="1" x14ac:dyDescent="0.15">
      <c r="B21" s="154"/>
      <c r="C21" s="142"/>
      <c r="D21" s="12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</row>
    <row r="22" spans="2:24" ht="12" customHeight="1" x14ac:dyDescent="0.15">
      <c r="B22" s="141"/>
      <c r="C22" s="143"/>
      <c r="D22" s="62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</row>
    <row r="23" spans="2:24" ht="12" customHeight="1" x14ac:dyDescent="0.15">
      <c r="B23" s="162">
        <v>40483</v>
      </c>
      <c r="C23" s="163"/>
      <c r="D23" s="164">
        <v>40497</v>
      </c>
      <c r="E23" s="49">
        <v>641.86500000000001</v>
      </c>
      <c r="F23" s="49">
        <v>725.02499999999998</v>
      </c>
      <c r="G23" s="49">
        <v>657.55966489579066</v>
      </c>
      <c r="H23" s="49">
        <v>13735.9</v>
      </c>
      <c r="I23" s="49">
        <v>609</v>
      </c>
      <c r="J23" s="49">
        <v>693</v>
      </c>
      <c r="K23" s="49">
        <v>636.88952345007101</v>
      </c>
      <c r="L23" s="49">
        <v>88874.6</v>
      </c>
      <c r="M23" s="49">
        <v>651</v>
      </c>
      <c r="N23" s="49">
        <v>735</v>
      </c>
      <c r="O23" s="49">
        <v>691.62932612264058</v>
      </c>
      <c r="P23" s="49">
        <v>64572.3</v>
      </c>
      <c r="Q23" s="49">
        <v>829.5</v>
      </c>
      <c r="R23" s="49">
        <v>934.5</v>
      </c>
      <c r="S23" s="49">
        <v>846.18884256321962</v>
      </c>
      <c r="T23" s="49">
        <v>17379.099999999999</v>
      </c>
      <c r="U23" s="49">
        <v>603.75</v>
      </c>
      <c r="V23" s="49">
        <v>630</v>
      </c>
      <c r="W23" s="49">
        <v>615.33508814751508</v>
      </c>
      <c r="X23" s="49">
        <v>20207.3</v>
      </c>
    </row>
    <row r="24" spans="2:24" ht="12" customHeight="1" x14ac:dyDescent="0.15">
      <c r="B24" s="165">
        <v>40498</v>
      </c>
      <c r="C24" s="166"/>
      <c r="D24" s="167">
        <v>40512</v>
      </c>
      <c r="E24" s="52">
        <v>640.29</v>
      </c>
      <c r="F24" s="52">
        <v>725.02499999999998</v>
      </c>
      <c r="G24" s="52">
        <v>660.93132021947667</v>
      </c>
      <c r="H24" s="52">
        <v>12373.5</v>
      </c>
      <c r="I24" s="52">
        <v>609</v>
      </c>
      <c r="J24" s="52">
        <v>693</v>
      </c>
      <c r="K24" s="52">
        <v>637.21141820675894</v>
      </c>
      <c r="L24" s="52">
        <v>71599.399999999994</v>
      </c>
      <c r="M24" s="52">
        <v>651</v>
      </c>
      <c r="N24" s="52">
        <v>735</v>
      </c>
      <c r="O24" s="52">
        <v>700.79430420975643</v>
      </c>
      <c r="P24" s="52">
        <v>51688.9</v>
      </c>
      <c r="Q24" s="52">
        <v>834.75</v>
      </c>
      <c r="R24" s="52">
        <v>892.5</v>
      </c>
      <c r="S24" s="52">
        <v>852.18116950922376</v>
      </c>
      <c r="T24" s="52">
        <v>14783.9</v>
      </c>
      <c r="U24" s="52">
        <v>603.75</v>
      </c>
      <c r="V24" s="52">
        <v>630</v>
      </c>
      <c r="W24" s="52">
        <v>615.90429909194097</v>
      </c>
      <c r="X24" s="52">
        <v>25439.200000000001</v>
      </c>
    </row>
    <row r="25" spans="2:24" ht="12" customHeight="1" x14ac:dyDescent="0.15">
      <c r="B25" s="123"/>
      <c r="C25" s="95" t="s">
        <v>61</v>
      </c>
      <c r="D25" s="96"/>
      <c r="E25" s="20" t="s">
        <v>127</v>
      </c>
      <c r="F25" s="64"/>
      <c r="G25" s="64"/>
      <c r="H25" s="70"/>
      <c r="I25" s="20" t="s">
        <v>128</v>
      </c>
      <c r="J25" s="64"/>
      <c r="K25" s="64"/>
      <c r="L25" s="70"/>
      <c r="M25" s="20" t="s">
        <v>129</v>
      </c>
      <c r="N25" s="64"/>
      <c r="O25" s="64"/>
      <c r="P25" s="70"/>
      <c r="Q25" s="20" t="s">
        <v>130</v>
      </c>
      <c r="R25" s="64"/>
      <c r="S25" s="64"/>
      <c r="T25" s="70"/>
      <c r="U25" s="20" t="s">
        <v>131</v>
      </c>
      <c r="V25" s="64"/>
      <c r="W25" s="64"/>
      <c r="X25" s="70"/>
    </row>
    <row r="26" spans="2:24" ht="12" customHeight="1" x14ac:dyDescent="0.15">
      <c r="B26" s="123"/>
      <c r="C26" s="5"/>
      <c r="D26" s="16"/>
      <c r="E26" s="5"/>
      <c r="F26" s="97"/>
      <c r="G26" s="97"/>
      <c r="H26" s="98"/>
      <c r="I26" s="5"/>
      <c r="J26" s="97"/>
      <c r="K26" s="97"/>
      <c r="L26" s="98"/>
      <c r="M26" s="5"/>
      <c r="N26" s="97"/>
      <c r="O26" s="97"/>
      <c r="P26" s="98"/>
      <c r="Q26" s="5"/>
      <c r="R26" s="97"/>
      <c r="S26" s="97"/>
      <c r="T26" s="98"/>
      <c r="U26" s="5"/>
      <c r="V26" s="97"/>
      <c r="W26" s="97"/>
      <c r="X26" s="98"/>
    </row>
    <row r="27" spans="2:24" ht="12" customHeight="1" x14ac:dyDescent="0.15">
      <c r="B27" s="45" t="s">
        <v>113</v>
      </c>
      <c r="C27" s="121"/>
      <c r="D27" s="118"/>
      <c r="E27" s="66" t="s">
        <v>90</v>
      </c>
      <c r="F27" s="66" t="s">
        <v>91</v>
      </c>
      <c r="G27" s="66" t="s">
        <v>92</v>
      </c>
      <c r="H27" s="66" t="s">
        <v>5</v>
      </c>
      <c r="I27" s="66" t="s">
        <v>90</v>
      </c>
      <c r="J27" s="66" t="s">
        <v>91</v>
      </c>
      <c r="K27" s="66" t="s">
        <v>92</v>
      </c>
      <c r="L27" s="66" t="s">
        <v>5</v>
      </c>
      <c r="M27" s="66" t="s">
        <v>90</v>
      </c>
      <c r="N27" s="66" t="s">
        <v>91</v>
      </c>
      <c r="O27" s="66" t="s">
        <v>92</v>
      </c>
      <c r="P27" s="66" t="s">
        <v>5</v>
      </c>
      <c r="Q27" s="66" t="s">
        <v>90</v>
      </c>
      <c r="R27" s="66" t="s">
        <v>91</v>
      </c>
      <c r="S27" s="66" t="s">
        <v>92</v>
      </c>
      <c r="T27" s="66" t="s">
        <v>5</v>
      </c>
      <c r="U27" s="66" t="s">
        <v>90</v>
      </c>
      <c r="V27" s="66" t="s">
        <v>91</v>
      </c>
      <c r="W27" s="66" t="s">
        <v>92</v>
      </c>
      <c r="X27" s="66" t="s">
        <v>5</v>
      </c>
    </row>
    <row r="28" spans="2:24" ht="12" customHeight="1" x14ac:dyDescent="0.15">
      <c r="B28" s="5"/>
      <c r="C28" s="6"/>
      <c r="D28" s="16"/>
      <c r="E28" s="68"/>
      <c r="F28" s="68"/>
      <c r="G28" s="68" t="s">
        <v>93</v>
      </c>
      <c r="H28" s="68"/>
      <c r="I28" s="68"/>
      <c r="J28" s="68"/>
      <c r="K28" s="68" t="s">
        <v>93</v>
      </c>
      <c r="L28" s="68"/>
      <c r="M28" s="68"/>
      <c r="N28" s="68"/>
      <c r="O28" s="68" t="s">
        <v>93</v>
      </c>
      <c r="P28" s="68"/>
      <c r="Q28" s="68"/>
      <c r="R28" s="68"/>
      <c r="S28" s="68" t="s">
        <v>93</v>
      </c>
      <c r="T28" s="68"/>
      <c r="U28" s="68"/>
      <c r="V28" s="68"/>
      <c r="W28" s="68" t="s">
        <v>93</v>
      </c>
      <c r="X28" s="68"/>
    </row>
    <row r="29" spans="2:24" ht="12" customHeight="1" x14ac:dyDescent="0.15">
      <c r="B29" s="57" t="s">
        <v>59</v>
      </c>
      <c r="C29" s="61">
        <v>19</v>
      </c>
      <c r="D29" s="34" t="s">
        <v>60</v>
      </c>
      <c r="E29" s="55">
        <v>630</v>
      </c>
      <c r="F29" s="55">
        <v>806</v>
      </c>
      <c r="G29" s="55">
        <v>718</v>
      </c>
      <c r="H29" s="55">
        <v>636281</v>
      </c>
      <c r="I29" s="55">
        <v>725</v>
      </c>
      <c r="J29" s="55">
        <v>835</v>
      </c>
      <c r="K29" s="55">
        <v>772</v>
      </c>
      <c r="L29" s="55">
        <v>455068</v>
      </c>
      <c r="M29" s="55">
        <v>872</v>
      </c>
      <c r="N29" s="55">
        <v>1082</v>
      </c>
      <c r="O29" s="55">
        <v>933</v>
      </c>
      <c r="P29" s="55">
        <v>185879</v>
      </c>
      <c r="Q29" s="55">
        <v>578</v>
      </c>
      <c r="R29" s="55">
        <v>693</v>
      </c>
      <c r="S29" s="55">
        <v>612</v>
      </c>
      <c r="T29" s="55">
        <v>447575</v>
      </c>
      <c r="U29" s="55">
        <v>583</v>
      </c>
      <c r="V29" s="55">
        <v>651</v>
      </c>
      <c r="W29" s="55">
        <v>611</v>
      </c>
      <c r="X29" s="55">
        <v>217928</v>
      </c>
    </row>
    <row r="30" spans="2:24" ht="12" customHeight="1" x14ac:dyDescent="0.15">
      <c r="B30" s="32"/>
      <c r="C30" s="107">
        <v>20</v>
      </c>
      <c r="D30" s="15"/>
      <c r="E30" s="49">
        <v>630</v>
      </c>
      <c r="F30" s="49">
        <v>792</v>
      </c>
      <c r="G30" s="49">
        <v>697</v>
      </c>
      <c r="H30" s="49">
        <v>570829</v>
      </c>
      <c r="I30" s="49">
        <v>672</v>
      </c>
      <c r="J30" s="49">
        <v>840</v>
      </c>
      <c r="K30" s="49">
        <v>752</v>
      </c>
      <c r="L30" s="49">
        <v>505185</v>
      </c>
      <c r="M30" s="49">
        <v>845</v>
      </c>
      <c r="N30" s="49">
        <v>1050</v>
      </c>
      <c r="O30" s="49">
        <v>933</v>
      </c>
      <c r="P30" s="49">
        <v>210971</v>
      </c>
      <c r="Q30" s="49">
        <v>578</v>
      </c>
      <c r="R30" s="49">
        <v>690</v>
      </c>
      <c r="S30" s="49">
        <v>628</v>
      </c>
      <c r="T30" s="49">
        <v>493638</v>
      </c>
      <c r="U30" s="49">
        <v>588</v>
      </c>
      <c r="V30" s="49">
        <v>641</v>
      </c>
      <c r="W30" s="49">
        <v>632</v>
      </c>
      <c r="X30" s="49">
        <v>350528</v>
      </c>
    </row>
    <row r="31" spans="2:24" ht="12" customHeight="1" x14ac:dyDescent="0.15">
      <c r="B31" s="33"/>
      <c r="C31" s="108">
        <v>21</v>
      </c>
      <c r="D31" s="16"/>
      <c r="E31" s="52">
        <v>588</v>
      </c>
      <c r="F31" s="52">
        <v>784</v>
      </c>
      <c r="G31" s="52">
        <v>671</v>
      </c>
      <c r="H31" s="52">
        <v>262405</v>
      </c>
      <c r="I31" s="52">
        <v>609</v>
      </c>
      <c r="J31" s="52">
        <v>819</v>
      </c>
      <c r="K31" s="52">
        <v>730</v>
      </c>
      <c r="L31" s="52">
        <v>895105</v>
      </c>
      <c r="M31" s="52">
        <v>820</v>
      </c>
      <c r="N31" s="52">
        <v>1050</v>
      </c>
      <c r="O31" s="52">
        <v>916</v>
      </c>
      <c r="P31" s="52">
        <v>244285</v>
      </c>
      <c r="Q31" s="52">
        <v>420</v>
      </c>
      <c r="R31" s="52">
        <v>662</v>
      </c>
      <c r="S31" s="52">
        <v>545</v>
      </c>
      <c r="T31" s="52">
        <v>453185</v>
      </c>
      <c r="U31" s="52">
        <v>474</v>
      </c>
      <c r="V31" s="52">
        <v>641</v>
      </c>
      <c r="W31" s="52">
        <v>570</v>
      </c>
      <c r="X31" s="52">
        <v>498908</v>
      </c>
    </row>
    <row r="32" spans="2:24" ht="12" customHeight="1" x14ac:dyDescent="0.15">
      <c r="B32" s="32" t="s">
        <v>165</v>
      </c>
      <c r="C32" s="107">
        <v>3</v>
      </c>
      <c r="D32" s="15"/>
      <c r="E32" s="49">
        <v>662</v>
      </c>
      <c r="F32" s="49">
        <v>731</v>
      </c>
      <c r="G32" s="49">
        <v>686</v>
      </c>
      <c r="H32" s="49">
        <v>24574</v>
      </c>
      <c r="I32" s="49">
        <v>704</v>
      </c>
      <c r="J32" s="49">
        <v>756</v>
      </c>
      <c r="K32" s="49">
        <v>721</v>
      </c>
      <c r="L32" s="49">
        <v>133663</v>
      </c>
      <c r="M32" s="49">
        <v>845</v>
      </c>
      <c r="N32" s="49">
        <v>960</v>
      </c>
      <c r="O32" s="49">
        <v>906</v>
      </c>
      <c r="P32" s="49">
        <v>16304</v>
      </c>
      <c r="Q32" s="49">
        <v>461</v>
      </c>
      <c r="R32" s="49">
        <v>525</v>
      </c>
      <c r="S32" s="49">
        <v>483</v>
      </c>
      <c r="T32" s="49">
        <v>36481</v>
      </c>
      <c r="U32" s="49">
        <v>546</v>
      </c>
      <c r="V32" s="49">
        <v>583</v>
      </c>
      <c r="W32" s="49">
        <v>582</v>
      </c>
      <c r="X32" s="49">
        <v>47772</v>
      </c>
    </row>
    <row r="33" spans="2:24" ht="12" customHeight="1" x14ac:dyDescent="0.15">
      <c r="B33" s="32"/>
      <c r="C33" s="107">
        <v>4</v>
      </c>
      <c r="D33" s="15"/>
      <c r="E33" s="49">
        <v>683</v>
      </c>
      <c r="F33" s="49">
        <v>773</v>
      </c>
      <c r="G33" s="49">
        <v>702</v>
      </c>
      <c r="H33" s="49">
        <v>21698</v>
      </c>
      <c r="I33" s="49">
        <v>683</v>
      </c>
      <c r="J33" s="49">
        <v>777</v>
      </c>
      <c r="K33" s="49">
        <v>719</v>
      </c>
      <c r="L33" s="49">
        <v>111350</v>
      </c>
      <c r="M33" s="49">
        <v>893</v>
      </c>
      <c r="N33" s="49">
        <v>1008</v>
      </c>
      <c r="O33" s="49">
        <v>922</v>
      </c>
      <c r="P33" s="49">
        <v>14811</v>
      </c>
      <c r="Q33" s="49">
        <v>473</v>
      </c>
      <c r="R33" s="49">
        <v>578</v>
      </c>
      <c r="S33" s="49">
        <v>510</v>
      </c>
      <c r="T33" s="49">
        <v>36618</v>
      </c>
      <c r="U33" s="49">
        <v>525</v>
      </c>
      <c r="V33" s="49">
        <v>583</v>
      </c>
      <c r="W33" s="49">
        <v>547</v>
      </c>
      <c r="X33" s="49">
        <v>43324</v>
      </c>
    </row>
    <row r="34" spans="2:24" ht="12" customHeight="1" x14ac:dyDescent="0.15">
      <c r="B34" s="32"/>
      <c r="C34" s="107">
        <v>5</v>
      </c>
      <c r="D34" s="15"/>
      <c r="E34" s="49">
        <v>630</v>
      </c>
      <c r="F34" s="49">
        <v>756</v>
      </c>
      <c r="G34" s="49">
        <v>656</v>
      </c>
      <c r="H34" s="49">
        <v>23484</v>
      </c>
      <c r="I34" s="49">
        <v>651</v>
      </c>
      <c r="J34" s="49">
        <v>777</v>
      </c>
      <c r="K34" s="49">
        <v>717</v>
      </c>
      <c r="L34" s="49">
        <v>83347</v>
      </c>
      <c r="M34" s="49">
        <v>914</v>
      </c>
      <c r="N34" s="49">
        <v>1050</v>
      </c>
      <c r="O34" s="49">
        <v>927</v>
      </c>
      <c r="P34" s="49">
        <v>11235</v>
      </c>
      <c r="Q34" s="49">
        <v>515</v>
      </c>
      <c r="R34" s="49">
        <v>587</v>
      </c>
      <c r="S34" s="49">
        <v>557</v>
      </c>
      <c r="T34" s="49">
        <v>42542</v>
      </c>
      <c r="U34" s="49">
        <v>536</v>
      </c>
      <c r="V34" s="49">
        <v>599</v>
      </c>
      <c r="W34" s="49">
        <v>548</v>
      </c>
      <c r="X34" s="49">
        <v>41360</v>
      </c>
    </row>
    <row r="35" spans="2:24" ht="12" customHeight="1" x14ac:dyDescent="0.15">
      <c r="B35" s="32"/>
      <c r="C35" s="107">
        <v>6</v>
      </c>
      <c r="D35" s="15"/>
      <c r="E35" s="49">
        <v>630</v>
      </c>
      <c r="F35" s="49">
        <v>714</v>
      </c>
      <c r="G35" s="49">
        <v>655</v>
      </c>
      <c r="H35" s="49">
        <v>19886</v>
      </c>
      <c r="I35" s="49">
        <v>662</v>
      </c>
      <c r="J35" s="49">
        <v>788</v>
      </c>
      <c r="K35" s="49">
        <v>719</v>
      </c>
      <c r="L35" s="49">
        <v>110999</v>
      </c>
      <c r="M35" s="49">
        <v>893</v>
      </c>
      <c r="N35" s="49">
        <v>1008</v>
      </c>
      <c r="O35" s="49">
        <v>921</v>
      </c>
      <c r="P35" s="49">
        <v>16345</v>
      </c>
      <c r="Q35" s="49">
        <v>494</v>
      </c>
      <c r="R35" s="49">
        <v>578</v>
      </c>
      <c r="S35" s="49">
        <v>530</v>
      </c>
      <c r="T35" s="49">
        <v>58170</v>
      </c>
      <c r="U35" s="49">
        <v>541</v>
      </c>
      <c r="V35" s="49">
        <v>593</v>
      </c>
      <c r="W35" s="49">
        <v>560</v>
      </c>
      <c r="X35" s="49">
        <v>50251</v>
      </c>
    </row>
    <row r="36" spans="2:24" ht="12" customHeight="1" x14ac:dyDescent="0.15">
      <c r="B36" s="32"/>
      <c r="C36" s="107">
        <v>7</v>
      </c>
      <c r="D36" s="15"/>
      <c r="E36" s="49">
        <v>630</v>
      </c>
      <c r="F36" s="49">
        <v>714</v>
      </c>
      <c r="G36" s="49">
        <v>654</v>
      </c>
      <c r="H36" s="49">
        <v>22130</v>
      </c>
      <c r="I36" s="49">
        <v>683</v>
      </c>
      <c r="J36" s="49">
        <v>788</v>
      </c>
      <c r="K36" s="49">
        <v>720</v>
      </c>
      <c r="L36" s="49">
        <v>78224</v>
      </c>
      <c r="M36" s="49">
        <v>893</v>
      </c>
      <c r="N36" s="49">
        <v>1012</v>
      </c>
      <c r="O36" s="49">
        <v>919</v>
      </c>
      <c r="P36" s="49">
        <v>11173</v>
      </c>
      <c r="Q36" s="49">
        <v>481</v>
      </c>
      <c r="R36" s="49">
        <v>578</v>
      </c>
      <c r="S36" s="49">
        <v>504</v>
      </c>
      <c r="T36" s="49">
        <v>45849</v>
      </c>
      <c r="U36" s="49">
        <v>539</v>
      </c>
      <c r="V36" s="49">
        <v>593</v>
      </c>
      <c r="W36" s="49">
        <v>565</v>
      </c>
      <c r="X36" s="49">
        <v>24432</v>
      </c>
    </row>
    <row r="37" spans="2:24" ht="12" customHeight="1" x14ac:dyDescent="0.15">
      <c r="B37" s="32"/>
      <c r="C37" s="107">
        <v>8</v>
      </c>
      <c r="D37" s="15"/>
      <c r="E37" s="49">
        <v>620</v>
      </c>
      <c r="F37" s="49">
        <v>714</v>
      </c>
      <c r="G37" s="49">
        <v>663</v>
      </c>
      <c r="H37" s="49">
        <v>25890</v>
      </c>
      <c r="I37" s="49">
        <v>630</v>
      </c>
      <c r="J37" s="49">
        <v>756</v>
      </c>
      <c r="K37" s="49">
        <v>711</v>
      </c>
      <c r="L37" s="49">
        <v>87244</v>
      </c>
      <c r="M37" s="49">
        <v>872</v>
      </c>
      <c r="N37" s="49">
        <v>998</v>
      </c>
      <c r="O37" s="49">
        <v>906</v>
      </c>
      <c r="P37" s="49">
        <v>10823</v>
      </c>
      <c r="Q37" s="49">
        <v>462</v>
      </c>
      <c r="R37" s="49">
        <v>546</v>
      </c>
      <c r="S37" s="49">
        <v>493</v>
      </c>
      <c r="T37" s="49">
        <v>37294</v>
      </c>
      <c r="U37" s="49">
        <v>536</v>
      </c>
      <c r="V37" s="49">
        <v>593</v>
      </c>
      <c r="W37" s="49">
        <v>545</v>
      </c>
      <c r="X37" s="49">
        <v>31752</v>
      </c>
    </row>
    <row r="38" spans="2:24" ht="12" customHeight="1" x14ac:dyDescent="0.15">
      <c r="B38" s="32"/>
      <c r="C38" s="107">
        <v>9</v>
      </c>
      <c r="D38" s="15"/>
      <c r="E38" s="49">
        <v>630</v>
      </c>
      <c r="F38" s="49">
        <v>714</v>
      </c>
      <c r="G38" s="49">
        <v>655</v>
      </c>
      <c r="H38" s="49">
        <v>29503</v>
      </c>
      <c r="I38" s="49">
        <v>630</v>
      </c>
      <c r="J38" s="49">
        <v>788</v>
      </c>
      <c r="K38" s="49">
        <v>716</v>
      </c>
      <c r="L38" s="49">
        <v>112787</v>
      </c>
      <c r="M38" s="49">
        <v>872</v>
      </c>
      <c r="N38" s="49">
        <v>998</v>
      </c>
      <c r="O38" s="49">
        <v>907</v>
      </c>
      <c r="P38" s="49">
        <v>14644</v>
      </c>
      <c r="Q38" s="49">
        <v>473</v>
      </c>
      <c r="R38" s="49">
        <v>553</v>
      </c>
      <c r="S38" s="49">
        <v>516</v>
      </c>
      <c r="T38" s="49">
        <v>35512</v>
      </c>
      <c r="U38" s="49">
        <v>541</v>
      </c>
      <c r="V38" s="49">
        <v>583</v>
      </c>
      <c r="W38" s="49">
        <v>568</v>
      </c>
      <c r="X38" s="49">
        <v>30784</v>
      </c>
    </row>
    <row r="39" spans="2:24" ht="12" customHeight="1" x14ac:dyDescent="0.15">
      <c r="B39" s="32"/>
      <c r="C39" s="107">
        <v>10</v>
      </c>
      <c r="D39" s="15"/>
      <c r="E39" s="49">
        <v>609</v>
      </c>
      <c r="F39" s="49">
        <v>714</v>
      </c>
      <c r="G39" s="49">
        <v>651.91225442732161</v>
      </c>
      <c r="H39" s="49">
        <v>28098</v>
      </c>
      <c r="I39" s="49">
        <v>672</v>
      </c>
      <c r="J39" s="49">
        <v>787.5</v>
      </c>
      <c r="K39" s="49">
        <v>719.3371012299267</v>
      </c>
      <c r="L39" s="49">
        <v>141874.5</v>
      </c>
      <c r="M39" s="49">
        <v>871.5</v>
      </c>
      <c r="N39" s="49">
        <v>1008</v>
      </c>
      <c r="O39" s="49">
        <v>911.16002249167366</v>
      </c>
      <c r="P39" s="49">
        <v>15506.8</v>
      </c>
      <c r="Q39" s="49">
        <v>472.5</v>
      </c>
      <c r="R39" s="49">
        <v>563.11500000000001</v>
      </c>
      <c r="S39" s="49">
        <v>510.89096133797091</v>
      </c>
      <c r="T39" s="49">
        <v>42690.7</v>
      </c>
      <c r="U39" s="49">
        <v>582.75</v>
      </c>
      <c r="V39" s="49">
        <v>600.6</v>
      </c>
      <c r="W39" s="49">
        <v>588.9775862068966</v>
      </c>
      <c r="X39" s="49">
        <v>11795.5</v>
      </c>
    </row>
    <row r="40" spans="2:24" ht="12" customHeight="1" x14ac:dyDescent="0.15">
      <c r="B40" s="33"/>
      <c r="C40" s="108">
        <v>11</v>
      </c>
      <c r="D40" s="16"/>
      <c r="E40" s="52">
        <v>609</v>
      </c>
      <c r="F40" s="52">
        <v>705.81000000000006</v>
      </c>
      <c r="G40" s="52">
        <v>643.73619995667002</v>
      </c>
      <c r="H40" s="52">
        <v>30595.1</v>
      </c>
      <c r="I40" s="52">
        <v>649.95000000000005</v>
      </c>
      <c r="J40" s="52">
        <v>766.5</v>
      </c>
      <c r="K40" s="52">
        <v>719.53757715959557</v>
      </c>
      <c r="L40" s="52">
        <v>188170.5</v>
      </c>
      <c r="M40" s="52">
        <v>859.11000000000013</v>
      </c>
      <c r="N40" s="52">
        <v>903</v>
      </c>
      <c r="O40" s="52">
        <v>875.36860588268041</v>
      </c>
      <c r="P40" s="52">
        <v>19899.400000000001</v>
      </c>
      <c r="Q40" s="52">
        <v>493.5</v>
      </c>
      <c r="R40" s="52">
        <v>619.5</v>
      </c>
      <c r="S40" s="52">
        <v>558.63972575317769</v>
      </c>
      <c r="T40" s="52">
        <v>77781.399999999994</v>
      </c>
      <c r="U40" s="52">
        <v>556.5</v>
      </c>
      <c r="V40" s="52">
        <v>600.6</v>
      </c>
      <c r="W40" s="52">
        <v>569.76220111365865</v>
      </c>
      <c r="X40" s="54">
        <v>10163.9</v>
      </c>
    </row>
    <row r="41" spans="2:24" ht="12" customHeight="1" x14ac:dyDescent="0.15">
      <c r="B41" s="154"/>
      <c r="C41" s="142"/>
      <c r="D41" s="12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</row>
    <row r="42" spans="2:24" ht="12" customHeight="1" x14ac:dyDescent="0.15">
      <c r="B42" s="162"/>
      <c r="C42" s="163"/>
      <c r="D42" s="164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</row>
    <row r="43" spans="2:24" ht="12" customHeight="1" x14ac:dyDescent="0.15">
      <c r="B43" s="162">
        <v>40483</v>
      </c>
      <c r="C43" s="163"/>
      <c r="D43" s="164">
        <v>40497</v>
      </c>
      <c r="E43" s="49">
        <v>609</v>
      </c>
      <c r="F43" s="49">
        <v>700.03500000000008</v>
      </c>
      <c r="G43" s="49">
        <v>647.38146680084594</v>
      </c>
      <c r="H43" s="49">
        <v>17058</v>
      </c>
      <c r="I43" s="49">
        <v>651</v>
      </c>
      <c r="J43" s="49">
        <v>766.5</v>
      </c>
      <c r="K43" s="49">
        <v>720.23396875840933</v>
      </c>
      <c r="L43" s="49">
        <v>100839.7</v>
      </c>
      <c r="M43" s="49">
        <v>859.11000000000013</v>
      </c>
      <c r="N43" s="49">
        <v>903</v>
      </c>
      <c r="O43" s="49">
        <v>875.17633587786202</v>
      </c>
      <c r="P43" s="49">
        <v>10604.5</v>
      </c>
      <c r="Q43" s="49">
        <v>493.5</v>
      </c>
      <c r="R43" s="49">
        <v>619.5</v>
      </c>
      <c r="S43" s="49">
        <v>543.11496828386487</v>
      </c>
      <c r="T43" s="49">
        <v>33237.300000000003</v>
      </c>
      <c r="U43" s="49">
        <v>556.5</v>
      </c>
      <c r="V43" s="49">
        <v>600.6</v>
      </c>
      <c r="W43" s="49">
        <v>570.1835348523532</v>
      </c>
      <c r="X43" s="49">
        <v>5647.5</v>
      </c>
    </row>
    <row r="44" spans="2:24" ht="12" customHeight="1" x14ac:dyDescent="0.15">
      <c r="B44" s="165">
        <v>40498</v>
      </c>
      <c r="C44" s="166"/>
      <c r="D44" s="167">
        <v>40512</v>
      </c>
      <c r="E44" s="52">
        <v>609</v>
      </c>
      <c r="F44" s="52">
        <v>705.81000000000006</v>
      </c>
      <c r="G44" s="52">
        <v>639.18606439704706</v>
      </c>
      <c r="H44" s="52">
        <v>13537.1</v>
      </c>
      <c r="I44" s="52">
        <v>649.95000000000005</v>
      </c>
      <c r="J44" s="52">
        <v>766.5</v>
      </c>
      <c r="K44" s="52">
        <v>718.7371514272478</v>
      </c>
      <c r="L44" s="52">
        <v>87330.8</v>
      </c>
      <c r="M44" s="52">
        <v>871.5</v>
      </c>
      <c r="N44" s="52">
        <v>903</v>
      </c>
      <c r="O44" s="52">
        <v>875.60140075583286</v>
      </c>
      <c r="P44" s="52">
        <v>9294.9</v>
      </c>
      <c r="Q44" s="52">
        <v>493.5</v>
      </c>
      <c r="R44" s="52">
        <v>619.5</v>
      </c>
      <c r="S44" s="52">
        <v>568.83010913638248</v>
      </c>
      <c r="T44" s="52">
        <v>44544.1</v>
      </c>
      <c r="U44" s="52">
        <v>556.5</v>
      </c>
      <c r="V44" s="52">
        <v>600.6</v>
      </c>
      <c r="W44" s="52">
        <v>569.36432697993905</v>
      </c>
      <c r="X44" s="52">
        <v>4516.3999999999996</v>
      </c>
    </row>
    <row r="45" spans="2:24" ht="3.75" customHeight="1" x14ac:dyDescent="0.15">
      <c r="B45" s="8"/>
      <c r="C45" s="8"/>
      <c r="D45" s="8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</row>
    <row r="46" spans="2:24" ht="12.75" customHeight="1" x14ac:dyDescent="0.15">
      <c r="B46" s="21" t="s">
        <v>16</v>
      </c>
      <c r="C46" s="19" t="s">
        <v>33</v>
      </c>
    </row>
    <row r="47" spans="2:24" ht="12.75" customHeight="1" x14ac:dyDescent="0.15">
      <c r="B47" s="22" t="s">
        <v>17</v>
      </c>
      <c r="C47" s="19" t="s">
        <v>27</v>
      </c>
    </row>
    <row r="48" spans="2:24" ht="12.75" customHeight="1" x14ac:dyDescent="0.15">
      <c r="B48" s="22" t="s">
        <v>18</v>
      </c>
      <c r="C48" s="19" t="s">
        <v>22</v>
      </c>
    </row>
    <row r="49" spans="2:15" x14ac:dyDescent="0.15">
      <c r="B49" s="22"/>
    </row>
    <row r="52" spans="2:15" x14ac:dyDescent="0.15">
      <c r="K52" s="8"/>
      <c r="L52" s="8"/>
      <c r="M52" s="8"/>
      <c r="N52" s="8"/>
      <c r="O52" s="8"/>
    </row>
    <row r="53" spans="2:15" ht="13.5" x14ac:dyDescent="0.15">
      <c r="K53" s="8"/>
      <c r="L53" s="138"/>
      <c r="M53" s="139"/>
      <c r="N53" s="138"/>
      <c r="O53" s="8"/>
    </row>
    <row r="54" spans="2:15" ht="13.5" x14ac:dyDescent="0.15">
      <c r="K54" s="8"/>
      <c r="L54" s="140"/>
      <c r="M54" s="139"/>
      <c r="N54" s="140"/>
      <c r="O54" s="8"/>
    </row>
    <row r="55" spans="2:15" ht="13.5" x14ac:dyDescent="0.15">
      <c r="K55" s="8"/>
      <c r="L55" s="140"/>
      <c r="M55" s="139"/>
      <c r="N55" s="140"/>
      <c r="O55" s="8"/>
    </row>
    <row r="56" spans="2:15" x14ac:dyDescent="0.15">
      <c r="K56" s="8"/>
      <c r="L56" s="8"/>
      <c r="M56" s="8"/>
      <c r="N56" s="8"/>
      <c r="O56" s="8"/>
    </row>
    <row r="57" spans="2:15" x14ac:dyDescent="0.15">
      <c r="K57" s="8"/>
      <c r="L57" s="8"/>
      <c r="M57" s="8"/>
      <c r="N57" s="8"/>
      <c r="O57" s="8"/>
    </row>
  </sheetData>
  <phoneticPr fontId="4"/>
  <pageMargins left="0.39370078740157483" right="0.39370078740157483" top="0.39370078740157483" bottom="0.39370078740157483" header="0" footer="0.19685039370078741"/>
  <pageSetup paperSize="9" firstPageNumber="50" orientation="landscape" useFirstPageNumber="1" r:id="rId1"/>
  <headerFooter alignWithMargins="0">
    <oddFooter>&amp;C-46-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B1:T48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6.625" style="19" customWidth="1"/>
    <col min="3" max="3" width="2.875" style="19" customWidth="1"/>
    <col min="4" max="4" width="7.1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16384" width="7.5" style="19"/>
  </cols>
  <sheetData>
    <row r="1" spans="2:20" ht="15" customHeight="1" x14ac:dyDescent="0.15">
      <c r="B1" s="112"/>
      <c r="C1" s="112"/>
      <c r="D1" s="112"/>
    </row>
    <row r="2" spans="2:20" ht="12.75" customHeight="1" x14ac:dyDescent="0.15">
      <c r="B2" s="19" t="str">
        <f>'輸入豚-1'!B2&amp;" 　（つづき）"</f>
        <v>(3)輸入豚肉の品目別価格 　（つづき）</v>
      </c>
      <c r="C2" s="38"/>
      <c r="D2" s="38"/>
    </row>
    <row r="3" spans="2:20" ht="12.75" customHeight="1" x14ac:dyDescent="0.15">
      <c r="B3" s="38"/>
      <c r="C3" s="38"/>
      <c r="D3" s="38"/>
      <c r="T3" s="23" t="s">
        <v>0</v>
      </c>
    </row>
    <row r="4" spans="2:20" ht="3.75" customHeight="1" x14ac:dyDescent="0.15"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pans="2:20" ht="12" customHeight="1" x14ac:dyDescent="0.15">
      <c r="B5" s="4"/>
      <c r="C5" s="95" t="s">
        <v>61</v>
      </c>
      <c r="D5" s="96"/>
      <c r="E5" s="20" t="s">
        <v>132</v>
      </c>
      <c r="F5" s="64"/>
      <c r="G5" s="64"/>
      <c r="H5" s="70"/>
      <c r="I5" s="20" t="s">
        <v>133</v>
      </c>
      <c r="J5" s="64"/>
      <c r="K5" s="64"/>
      <c r="L5" s="70"/>
      <c r="M5" s="20" t="s">
        <v>134</v>
      </c>
      <c r="N5" s="64"/>
      <c r="O5" s="64"/>
      <c r="P5" s="70"/>
      <c r="Q5" s="20" t="s">
        <v>135</v>
      </c>
      <c r="R5" s="64"/>
      <c r="S5" s="64"/>
      <c r="T5" s="70"/>
    </row>
    <row r="6" spans="2:20" ht="12" customHeight="1" x14ac:dyDescent="0.15">
      <c r="B6" s="123"/>
      <c r="C6" s="5"/>
      <c r="D6" s="16"/>
      <c r="E6" s="5"/>
      <c r="F6" s="97"/>
      <c r="G6" s="97"/>
      <c r="H6" s="98"/>
      <c r="I6" s="5"/>
      <c r="J6" s="97"/>
      <c r="K6" s="97"/>
      <c r="L6" s="98"/>
      <c r="M6" s="5"/>
      <c r="N6" s="97"/>
      <c r="O6" s="97"/>
      <c r="P6" s="98"/>
      <c r="Q6" s="5"/>
      <c r="R6" s="97"/>
      <c r="S6" s="97"/>
      <c r="T6" s="98"/>
    </row>
    <row r="7" spans="2:20" ht="12" customHeight="1" x14ac:dyDescent="0.15">
      <c r="B7" s="45" t="s">
        <v>113</v>
      </c>
      <c r="C7" s="121"/>
      <c r="D7" s="118"/>
      <c r="E7" s="66" t="s">
        <v>90</v>
      </c>
      <c r="F7" s="66" t="s">
        <v>91</v>
      </c>
      <c r="G7" s="66" t="s">
        <v>92</v>
      </c>
      <c r="H7" s="66" t="s">
        <v>5</v>
      </c>
      <c r="I7" s="66" t="s">
        <v>90</v>
      </c>
      <c r="J7" s="66" t="s">
        <v>91</v>
      </c>
      <c r="K7" s="66" t="s">
        <v>92</v>
      </c>
      <c r="L7" s="66" t="s">
        <v>5</v>
      </c>
      <c r="M7" s="66" t="s">
        <v>90</v>
      </c>
      <c r="N7" s="66" t="s">
        <v>91</v>
      </c>
      <c r="O7" s="66" t="s">
        <v>92</v>
      </c>
      <c r="P7" s="66" t="s">
        <v>5</v>
      </c>
      <c r="Q7" s="66" t="s">
        <v>90</v>
      </c>
      <c r="R7" s="66" t="s">
        <v>91</v>
      </c>
      <c r="S7" s="66" t="s">
        <v>92</v>
      </c>
      <c r="T7" s="66" t="s">
        <v>5</v>
      </c>
    </row>
    <row r="8" spans="2:20" ht="12" customHeight="1" x14ac:dyDescent="0.15">
      <c r="B8" s="5"/>
      <c r="C8" s="6"/>
      <c r="D8" s="16"/>
      <c r="E8" s="68"/>
      <c r="F8" s="68"/>
      <c r="G8" s="68" t="s">
        <v>93</v>
      </c>
      <c r="H8" s="68"/>
      <c r="I8" s="68"/>
      <c r="J8" s="68"/>
      <c r="K8" s="68" t="s">
        <v>93</v>
      </c>
      <c r="L8" s="68"/>
      <c r="M8" s="68"/>
      <c r="N8" s="68"/>
      <c r="O8" s="68" t="s">
        <v>93</v>
      </c>
      <c r="P8" s="68"/>
      <c r="Q8" s="68"/>
      <c r="R8" s="68"/>
      <c r="S8" s="68" t="s">
        <v>93</v>
      </c>
      <c r="T8" s="68"/>
    </row>
    <row r="9" spans="2:20" ht="12" customHeight="1" x14ac:dyDescent="0.15">
      <c r="B9" s="57" t="s">
        <v>59</v>
      </c>
      <c r="C9" s="61">
        <v>19</v>
      </c>
      <c r="D9" s="34" t="s">
        <v>60</v>
      </c>
      <c r="E9" s="55">
        <v>777</v>
      </c>
      <c r="F9" s="55">
        <v>966</v>
      </c>
      <c r="G9" s="55">
        <v>840</v>
      </c>
      <c r="H9" s="55">
        <v>18536</v>
      </c>
      <c r="I9" s="55">
        <v>604</v>
      </c>
      <c r="J9" s="55">
        <v>693</v>
      </c>
      <c r="K9" s="55">
        <v>628</v>
      </c>
      <c r="L9" s="55">
        <v>413495</v>
      </c>
      <c r="M9" s="55">
        <v>599</v>
      </c>
      <c r="N9" s="55">
        <v>683</v>
      </c>
      <c r="O9" s="55">
        <v>622</v>
      </c>
      <c r="P9" s="55">
        <v>592278</v>
      </c>
      <c r="Q9" s="55">
        <v>777</v>
      </c>
      <c r="R9" s="55">
        <v>935</v>
      </c>
      <c r="S9" s="55">
        <v>854</v>
      </c>
      <c r="T9" s="55">
        <v>94018</v>
      </c>
    </row>
    <row r="10" spans="2:20" ht="12" customHeight="1" x14ac:dyDescent="0.15">
      <c r="B10" s="32"/>
      <c r="C10" s="107">
        <v>20</v>
      </c>
      <c r="D10" s="15"/>
      <c r="E10" s="49">
        <v>714</v>
      </c>
      <c r="F10" s="49">
        <v>893</v>
      </c>
      <c r="G10" s="49">
        <v>789</v>
      </c>
      <c r="H10" s="49">
        <v>28862</v>
      </c>
      <c r="I10" s="49">
        <v>599</v>
      </c>
      <c r="J10" s="49">
        <v>714</v>
      </c>
      <c r="K10" s="49">
        <v>633</v>
      </c>
      <c r="L10" s="49">
        <v>277035</v>
      </c>
      <c r="M10" s="49">
        <v>599</v>
      </c>
      <c r="N10" s="49">
        <v>683</v>
      </c>
      <c r="O10" s="49">
        <v>623</v>
      </c>
      <c r="P10" s="49">
        <v>621131</v>
      </c>
      <c r="Q10" s="49">
        <v>693</v>
      </c>
      <c r="R10" s="49">
        <v>872</v>
      </c>
      <c r="S10" s="49">
        <v>785</v>
      </c>
      <c r="T10" s="49">
        <v>64680</v>
      </c>
    </row>
    <row r="11" spans="2:20" ht="12" customHeight="1" x14ac:dyDescent="0.15">
      <c r="B11" s="33"/>
      <c r="C11" s="108">
        <v>21</v>
      </c>
      <c r="D11" s="16"/>
      <c r="E11" s="52">
        <v>695</v>
      </c>
      <c r="F11" s="52">
        <v>817</v>
      </c>
      <c r="G11" s="52">
        <v>767</v>
      </c>
      <c r="H11" s="52">
        <v>32890</v>
      </c>
      <c r="I11" s="52">
        <v>462</v>
      </c>
      <c r="J11" s="52">
        <v>662</v>
      </c>
      <c r="K11" s="52">
        <v>559</v>
      </c>
      <c r="L11" s="52">
        <v>290202</v>
      </c>
      <c r="M11" s="52">
        <v>546</v>
      </c>
      <c r="N11" s="52">
        <v>683</v>
      </c>
      <c r="O11" s="52">
        <v>594</v>
      </c>
      <c r="P11" s="52">
        <v>403917</v>
      </c>
      <c r="Q11" s="52">
        <v>680</v>
      </c>
      <c r="R11" s="52">
        <v>893</v>
      </c>
      <c r="S11" s="52">
        <v>790</v>
      </c>
      <c r="T11" s="52">
        <v>18540</v>
      </c>
    </row>
    <row r="12" spans="2:20" ht="12" customHeight="1" x14ac:dyDescent="0.15">
      <c r="B12" s="32" t="s">
        <v>165</v>
      </c>
      <c r="C12" s="107">
        <v>3</v>
      </c>
      <c r="D12" s="15"/>
      <c r="E12" s="49">
        <v>725</v>
      </c>
      <c r="F12" s="49">
        <v>893</v>
      </c>
      <c r="G12" s="49">
        <v>775</v>
      </c>
      <c r="H12" s="49">
        <v>833</v>
      </c>
      <c r="I12" s="49">
        <v>504</v>
      </c>
      <c r="J12" s="49">
        <v>575</v>
      </c>
      <c r="K12" s="49">
        <v>526</v>
      </c>
      <c r="L12" s="49">
        <v>22920</v>
      </c>
      <c r="M12" s="49">
        <v>560</v>
      </c>
      <c r="N12" s="49">
        <v>642</v>
      </c>
      <c r="O12" s="49">
        <v>575</v>
      </c>
      <c r="P12" s="49">
        <v>42592</v>
      </c>
      <c r="Q12" s="49">
        <v>798</v>
      </c>
      <c r="R12" s="49">
        <v>878</v>
      </c>
      <c r="S12" s="49">
        <v>820</v>
      </c>
      <c r="T12" s="49">
        <v>1575</v>
      </c>
    </row>
    <row r="13" spans="2:20" ht="12" customHeight="1" x14ac:dyDescent="0.15">
      <c r="B13" s="32"/>
      <c r="C13" s="107">
        <v>4</v>
      </c>
      <c r="D13" s="15"/>
      <c r="E13" s="49">
        <v>764</v>
      </c>
      <c r="F13" s="49">
        <v>872</v>
      </c>
      <c r="G13" s="49">
        <v>793</v>
      </c>
      <c r="H13" s="49">
        <v>896</v>
      </c>
      <c r="I13" s="49">
        <v>525</v>
      </c>
      <c r="J13" s="49">
        <v>578</v>
      </c>
      <c r="K13" s="49">
        <v>530</v>
      </c>
      <c r="L13" s="49">
        <v>23674</v>
      </c>
      <c r="M13" s="49">
        <v>588</v>
      </c>
      <c r="N13" s="49">
        <v>704</v>
      </c>
      <c r="O13" s="49">
        <v>618</v>
      </c>
      <c r="P13" s="49">
        <v>33795</v>
      </c>
      <c r="Q13" s="49">
        <v>777</v>
      </c>
      <c r="R13" s="49">
        <v>893</v>
      </c>
      <c r="S13" s="49">
        <v>814</v>
      </c>
      <c r="T13" s="49">
        <v>1475</v>
      </c>
    </row>
    <row r="14" spans="2:20" ht="12" customHeight="1" x14ac:dyDescent="0.15">
      <c r="B14" s="32"/>
      <c r="C14" s="107">
        <v>5</v>
      </c>
      <c r="D14" s="15"/>
      <c r="E14" s="49">
        <v>754</v>
      </c>
      <c r="F14" s="49">
        <v>880</v>
      </c>
      <c r="G14" s="49">
        <v>814</v>
      </c>
      <c r="H14" s="49">
        <v>1377</v>
      </c>
      <c r="I14" s="49">
        <v>546</v>
      </c>
      <c r="J14" s="49">
        <v>609</v>
      </c>
      <c r="K14" s="49">
        <v>570</v>
      </c>
      <c r="L14" s="49">
        <v>13868</v>
      </c>
      <c r="M14" s="49">
        <v>557</v>
      </c>
      <c r="N14" s="49">
        <v>642</v>
      </c>
      <c r="O14" s="49">
        <v>569</v>
      </c>
      <c r="P14" s="49">
        <v>39909</v>
      </c>
      <c r="Q14" s="49">
        <v>798</v>
      </c>
      <c r="R14" s="49">
        <v>862</v>
      </c>
      <c r="S14" s="49">
        <v>823</v>
      </c>
      <c r="T14" s="49">
        <v>865</v>
      </c>
    </row>
    <row r="15" spans="2:20" ht="12" customHeight="1" x14ac:dyDescent="0.15">
      <c r="B15" s="32"/>
      <c r="C15" s="107">
        <v>6</v>
      </c>
      <c r="D15" s="15"/>
      <c r="E15" s="49">
        <v>777</v>
      </c>
      <c r="F15" s="49">
        <v>819</v>
      </c>
      <c r="G15" s="49">
        <v>805</v>
      </c>
      <c r="H15" s="49">
        <v>783</v>
      </c>
      <c r="I15" s="49">
        <v>551</v>
      </c>
      <c r="J15" s="49">
        <v>630</v>
      </c>
      <c r="K15" s="49">
        <v>568</v>
      </c>
      <c r="L15" s="49">
        <v>18470</v>
      </c>
      <c r="M15" s="49">
        <v>557</v>
      </c>
      <c r="N15" s="49">
        <v>620</v>
      </c>
      <c r="O15" s="49">
        <v>572</v>
      </c>
      <c r="P15" s="49">
        <v>36858</v>
      </c>
      <c r="Q15" s="49">
        <v>735</v>
      </c>
      <c r="R15" s="49">
        <v>869</v>
      </c>
      <c r="S15" s="49">
        <v>819</v>
      </c>
      <c r="T15" s="49">
        <v>445</v>
      </c>
    </row>
    <row r="16" spans="2:20" ht="12" customHeight="1" x14ac:dyDescent="0.15">
      <c r="B16" s="32"/>
      <c r="C16" s="107">
        <v>7</v>
      </c>
      <c r="D16" s="15"/>
      <c r="E16" s="49">
        <v>719</v>
      </c>
      <c r="F16" s="49">
        <v>839</v>
      </c>
      <c r="G16" s="49">
        <v>781</v>
      </c>
      <c r="H16" s="49">
        <v>620</v>
      </c>
      <c r="I16" s="49">
        <v>557</v>
      </c>
      <c r="J16" s="49">
        <v>662</v>
      </c>
      <c r="K16" s="49">
        <v>574</v>
      </c>
      <c r="L16" s="49">
        <v>17641</v>
      </c>
      <c r="M16" s="49">
        <v>525</v>
      </c>
      <c r="N16" s="49">
        <v>652</v>
      </c>
      <c r="O16" s="49">
        <v>560</v>
      </c>
      <c r="P16" s="49">
        <v>25068</v>
      </c>
      <c r="Q16" s="49">
        <v>704</v>
      </c>
      <c r="R16" s="49">
        <v>861</v>
      </c>
      <c r="S16" s="49">
        <v>777</v>
      </c>
      <c r="T16" s="49">
        <v>975</v>
      </c>
    </row>
    <row r="17" spans="2:20" ht="12" customHeight="1" x14ac:dyDescent="0.15">
      <c r="B17" s="32"/>
      <c r="C17" s="107">
        <v>8</v>
      </c>
      <c r="D17" s="15"/>
      <c r="E17" s="49">
        <v>705</v>
      </c>
      <c r="F17" s="49">
        <v>837</v>
      </c>
      <c r="G17" s="49">
        <v>781</v>
      </c>
      <c r="H17" s="49">
        <v>610</v>
      </c>
      <c r="I17" s="49">
        <v>557</v>
      </c>
      <c r="J17" s="49">
        <v>662</v>
      </c>
      <c r="K17" s="49">
        <v>582</v>
      </c>
      <c r="L17" s="49">
        <v>15106</v>
      </c>
      <c r="M17" s="49">
        <v>525</v>
      </c>
      <c r="N17" s="49">
        <v>642</v>
      </c>
      <c r="O17" s="49">
        <v>562</v>
      </c>
      <c r="P17" s="49">
        <v>27941</v>
      </c>
      <c r="Q17" s="49">
        <v>704</v>
      </c>
      <c r="R17" s="49">
        <v>851</v>
      </c>
      <c r="S17" s="49">
        <v>773</v>
      </c>
      <c r="T17" s="49">
        <v>1105</v>
      </c>
    </row>
    <row r="18" spans="2:20" ht="12" customHeight="1" x14ac:dyDescent="0.15">
      <c r="B18" s="32"/>
      <c r="C18" s="107">
        <v>9</v>
      </c>
      <c r="D18" s="15"/>
      <c r="E18" s="49">
        <v>721</v>
      </c>
      <c r="F18" s="49">
        <v>832</v>
      </c>
      <c r="G18" s="49">
        <v>779</v>
      </c>
      <c r="H18" s="49">
        <v>525</v>
      </c>
      <c r="I18" s="49">
        <v>557</v>
      </c>
      <c r="J18" s="49">
        <v>660</v>
      </c>
      <c r="K18" s="49">
        <v>578</v>
      </c>
      <c r="L18" s="49">
        <v>23660</v>
      </c>
      <c r="M18" s="49">
        <v>525</v>
      </c>
      <c r="N18" s="49">
        <v>630</v>
      </c>
      <c r="O18" s="49">
        <v>555</v>
      </c>
      <c r="P18" s="49">
        <v>21433</v>
      </c>
      <c r="Q18" s="49">
        <v>714</v>
      </c>
      <c r="R18" s="49">
        <v>872</v>
      </c>
      <c r="S18" s="49">
        <v>812</v>
      </c>
      <c r="T18" s="49">
        <v>1110</v>
      </c>
    </row>
    <row r="19" spans="2:20" ht="12" customHeight="1" x14ac:dyDescent="0.15">
      <c r="B19" s="32"/>
      <c r="C19" s="107">
        <v>10</v>
      </c>
      <c r="D19" s="15"/>
      <c r="E19" s="49">
        <v>716.31000000000006</v>
      </c>
      <c r="F19" s="49">
        <v>819</v>
      </c>
      <c r="G19" s="49">
        <v>763.8061023622048</v>
      </c>
      <c r="H19" s="49">
        <v>689.1</v>
      </c>
      <c r="I19" s="49">
        <v>556.08000000000004</v>
      </c>
      <c r="J19" s="49">
        <v>626.53500000000008</v>
      </c>
      <c r="K19" s="49">
        <v>572.86632187542341</v>
      </c>
      <c r="L19" s="49">
        <v>22707.8</v>
      </c>
      <c r="M19" s="49">
        <v>588</v>
      </c>
      <c r="N19" s="49">
        <v>630</v>
      </c>
      <c r="O19" s="49">
        <v>603.74425811155675</v>
      </c>
      <c r="P19" s="49">
        <v>20296.599999999999</v>
      </c>
      <c r="Q19" s="49">
        <v>714</v>
      </c>
      <c r="R19" s="49">
        <v>892.5</v>
      </c>
      <c r="S19" s="49">
        <v>793.58580000000006</v>
      </c>
      <c r="T19" s="49">
        <v>950</v>
      </c>
    </row>
    <row r="20" spans="2:20" ht="12" customHeight="1" x14ac:dyDescent="0.15">
      <c r="B20" s="33"/>
      <c r="C20" s="108">
        <v>11</v>
      </c>
      <c r="D20" s="16"/>
      <c r="E20" s="52">
        <v>787.5</v>
      </c>
      <c r="F20" s="52">
        <v>871.5</v>
      </c>
      <c r="G20" s="52">
        <v>814.08437500000014</v>
      </c>
      <c r="H20" s="52">
        <v>1005.0999999999999</v>
      </c>
      <c r="I20" s="52">
        <v>546</v>
      </c>
      <c r="J20" s="52">
        <v>588</v>
      </c>
      <c r="K20" s="52">
        <v>556.7638840070299</v>
      </c>
      <c r="L20" s="52">
        <v>21770.9</v>
      </c>
      <c r="M20" s="52">
        <v>546</v>
      </c>
      <c r="N20" s="52">
        <v>635.56499999999994</v>
      </c>
      <c r="O20" s="52">
        <v>564.7224239070282</v>
      </c>
      <c r="P20" s="52">
        <v>24086.2</v>
      </c>
      <c r="Q20" s="52">
        <v>703.5</v>
      </c>
      <c r="R20" s="52">
        <v>882</v>
      </c>
      <c r="S20" s="52">
        <v>821.13067415730347</v>
      </c>
      <c r="T20" s="54">
        <v>960</v>
      </c>
    </row>
    <row r="21" spans="2:20" ht="12" customHeight="1" x14ac:dyDescent="0.15">
      <c r="B21" s="154"/>
      <c r="C21" s="142"/>
      <c r="D21" s="12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</row>
    <row r="22" spans="2:20" ht="12" customHeight="1" x14ac:dyDescent="0.15">
      <c r="B22" s="141"/>
      <c r="C22" s="143"/>
      <c r="D22" s="62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</row>
    <row r="23" spans="2:20" ht="12" customHeight="1" x14ac:dyDescent="0.15">
      <c r="B23" s="162">
        <v>40483</v>
      </c>
      <c r="C23" s="163"/>
      <c r="D23" s="164">
        <v>40497</v>
      </c>
      <c r="E23" s="49">
        <v>787.5</v>
      </c>
      <c r="F23" s="49">
        <v>871.5</v>
      </c>
      <c r="G23" s="49">
        <v>818.76692139738009</v>
      </c>
      <c r="H23" s="49">
        <v>701.4</v>
      </c>
      <c r="I23" s="49">
        <v>546</v>
      </c>
      <c r="J23" s="49">
        <v>588</v>
      </c>
      <c r="K23" s="49">
        <v>558.39768435390999</v>
      </c>
      <c r="L23" s="49">
        <v>13521.9</v>
      </c>
      <c r="M23" s="49">
        <v>546</v>
      </c>
      <c r="N23" s="49">
        <v>635.56499999999994</v>
      </c>
      <c r="O23" s="49">
        <v>564.50108193173992</v>
      </c>
      <c r="P23" s="49">
        <v>15313.2</v>
      </c>
      <c r="Q23" s="49">
        <v>735</v>
      </c>
      <c r="R23" s="49">
        <v>857.0100000000001</v>
      </c>
      <c r="S23" s="49">
        <v>825.8172222222222</v>
      </c>
      <c r="T23" s="49">
        <v>555</v>
      </c>
    </row>
    <row r="24" spans="2:20" ht="12" customHeight="1" x14ac:dyDescent="0.15">
      <c r="B24" s="165">
        <v>40498</v>
      </c>
      <c r="C24" s="166"/>
      <c r="D24" s="167">
        <v>40512</v>
      </c>
      <c r="E24" s="52">
        <v>793.06499999999994</v>
      </c>
      <c r="F24" s="52">
        <v>793.06499999999994</v>
      </c>
      <c r="G24" s="52">
        <v>793.05882352941171</v>
      </c>
      <c r="H24" s="52">
        <v>303.7</v>
      </c>
      <c r="I24" s="52">
        <v>546</v>
      </c>
      <c r="J24" s="52">
        <v>579.28500000000008</v>
      </c>
      <c r="K24" s="52">
        <v>555.02144413629151</v>
      </c>
      <c r="L24" s="52">
        <v>8249</v>
      </c>
      <c r="M24" s="52">
        <v>546</v>
      </c>
      <c r="N24" s="52">
        <v>619.5</v>
      </c>
      <c r="O24" s="52">
        <v>565.18249965926134</v>
      </c>
      <c r="P24" s="52">
        <v>8773</v>
      </c>
      <c r="Q24" s="158">
        <v>703.5</v>
      </c>
      <c r="R24" s="158">
        <v>882</v>
      </c>
      <c r="S24" s="158">
        <v>813.9</v>
      </c>
      <c r="T24" s="52">
        <v>405</v>
      </c>
    </row>
    <row r="25" spans="2:20" ht="12" customHeight="1" x14ac:dyDescent="0.15"/>
    <row r="26" spans="2:20" ht="12" customHeight="1" x14ac:dyDescent="0.15"/>
    <row r="27" spans="2:20" ht="12" customHeight="1" x14ac:dyDescent="0.15"/>
    <row r="28" spans="2:20" ht="12" customHeight="1" x14ac:dyDescent="0.15"/>
    <row r="29" spans="2:20" ht="12" customHeight="1" x14ac:dyDescent="0.15"/>
    <row r="30" spans="2:20" ht="12" customHeight="1" x14ac:dyDescent="0.15"/>
    <row r="31" spans="2:20" ht="12" customHeight="1" x14ac:dyDescent="0.15"/>
    <row r="32" spans="2:20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3.75" customHeight="1" x14ac:dyDescent="0.15"/>
    <row r="46" ht="12.75" customHeight="1" x14ac:dyDescent="0.15"/>
    <row r="47" ht="12.75" customHeight="1" x14ac:dyDescent="0.15"/>
    <row r="48" ht="12.75" customHeight="1" x14ac:dyDescent="0.15"/>
  </sheetData>
  <phoneticPr fontId="4"/>
  <pageMargins left="0.39370078740157483" right="0.39370078740157483" top="0.39370078740157483" bottom="0.39370078740157483" header="0.19685039370078741" footer="0.19685039370078741"/>
  <pageSetup paperSize="9" firstPageNumber="51" orientation="landscape" useFirstPageNumber="1" r:id="rId1"/>
  <headerFooter alignWithMargins="0">
    <oddFooter>&amp;C-47-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3"/>
  <dimension ref="B1:Y42"/>
  <sheetViews>
    <sheetView zoomScale="75" workbookViewId="0">
      <selection activeCell="B1" sqref="B1"/>
    </sheetView>
  </sheetViews>
  <sheetFormatPr defaultColWidth="7.5" defaultRowHeight="12" x14ac:dyDescent="0.15"/>
  <cols>
    <col min="1" max="1" width="0.75" style="19" customWidth="1"/>
    <col min="2" max="2" width="5.5" style="19" customWidth="1"/>
    <col min="3" max="3" width="2.875" style="19" customWidth="1"/>
    <col min="4" max="4" width="5.375" style="19" customWidth="1"/>
    <col min="5" max="7" width="5.875" style="19" customWidth="1"/>
    <col min="8" max="8" width="7.625" style="19" customWidth="1"/>
    <col min="9" max="11" width="5.875" style="19" customWidth="1"/>
    <col min="12" max="12" width="7.75" style="19" customWidth="1"/>
    <col min="13" max="15" width="5.875" style="19" customWidth="1"/>
    <col min="16" max="16" width="7.5" style="19" customWidth="1"/>
    <col min="17" max="19" width="5.875" style="19" customWidth="1"/>
    <col min="20" max="20" width="7.75" style="19" customWidth="1"/>
    <col min="21" max="23" width="5.875" style="19" customWidth="1"/>
    <col min="24" max="24" width="7.625" style="19" customWidth="1"/>
    <col min="25" max="16384" width="7.5" style="19"/>
  </cols>
  <sheetData>
    <row r="1" spans="2:25" ht="15" customHeight="1" x14ac:dyDescent="0.15">
      <c r="B1" s="112"/>
      <c r="C1" s="112"/>
      <c r="D1" s="112"/>
    </row>
    <row r="2" spans="2:25" ht="12.75" customHeight="1" x14ac:dyDescent="0.15">
      <c r="B2" s="19" t="s">
        <v>55</v>
      </c>
      <c r="C2" s="38"/>
      <c r="D2" s="38"/>
    </row>
    <row r="3" spans="2:25" ht="12.75" customHeight="1" x14ac:dyDescent="0.15">
      <c r="B3" s="38"/>
      <c r="C3" s="38"/>
      <c r="D3" s="38"/>
      <c r="X3" s="23" t="s">
        <v>0</v>
      </c>
    </row>
    <row r="4" spans="2:25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2:25" ht="13.5" customHeight="1" x14ac:dyDescent="0.15">
      <c r="B5" s="20"/>
      <c r="C5" s="42" t="s">
        <v>61</v>
      </c>
      <c r="D5" s="41"/>
      <c r="E5" s="75" t="s">
        <v>84</v>
      </c>
      <c r="F5" s="76"/>
      <c r="G5" s="76"/>
      <c r="H5" s="65"/>
      <c r="I5" s="75" t="s">
        <v>85</v>
      </c>
      <c r="J5" s="76"/>
      <c r="K5" s="76"/>
      <c r="L5" s="65"/>
      <c r="M5" s="75" t="s">
        <v>86</v>
      </c>
      <c r="N5" s="76"/>
      <c r="O5" s="76"/>
      <c r="P5" s="65"/>
      <c r="Q5" s="75" t="s">
        <v>87</v>
      </c>
      <c r="R5" s="76"/>
      <c r="S5" s="76"/>
      <c r="T5" s="65"/>
      <c r="U5" s="75" t="s">
        <v>88</v>
      </c>
      <c r="V5" s="76"/>
      <c r="W5" s="76"/>
      <c r="X5" s="65"/>
    </row>
    <row r="6" spans="2:25" ht="13.5" customHeight="1" x14ac:dyDescent="0.15">
      <c r="B6" s="45" t="s">
        <v>89</v>
      </c>
      <c r="C6" s="46"/>
      <c r="D6" s="47"/>
      <c r="E6" s="66" t="s">
        <v>90</v>
      </c>
      <c r="F6" s="66" t="s">
        <v>91</v>
      </c>
      <c r="G6" s="66" t="s">
        <v>92</v>
      </c>
      <c r="H6" s="66" t="s">
        <v>5</v>
      </c>
      <c r="I6" s="66" t="s">
        <v>90</v>
      </c>
      <c r="J6" s="66" t="s">
        <v>91</v>
      </c>
      <c r="K6" s="66" t="s">
        <v>92</v>
      </c>
      <c r="L6" s="66" t="s">
        <v>5</v>
      </c>
      <c r="M6" s="66" t="s">
        <v>90</v>
      </c>
      <c r="N6" s="66" t="s">
        <v>91</v>
      </c>
      <c r="O6" s="66" t="s">
        <v>92</v>
      </c>
      <c r="P6" s="66" t="s">
        <v>5</v>
      </c>
      <c r="Q6" s="66" t="s">
        <v>90</v>
      </c>
      <c r="R6" s="66" t="s">
        <v>91</v>
      </c>
      <c r="S6" s="66" t="s">
        <v>92</v>
      </c>
      <c r="T6" s="66" t="s">
        <v>5</v>
      </c>
      <c r="U6" s="66" t="s">
        <v>90</v>
      </c>
      <c r="V6" s="66" t="s">
        <v>91</v>
      </c>
      <c r="W6" s="66" t="s">
        <v>92</v>
      </c>
      <c r="X6" s="66" t="s">
        <v>5</v>
      </c>
    </row>
    <row r="7" spans="2:25" ht="13.5" customHeight="1" x14ac:dyDescent="0.15">
      <c r="B7" s="5"/>
      <c r="C7" s="6"/>
      <c r="D7" s="6"/>
      <c r="E7" s="68"/>
      <c r="F7" s="68"/>
      <c r="G7" s="68" t="s">
        <v>93</v>
      </c>
      <c r="H7" s="68"/>
      <c r="I7" s="68"/>
      <c r="J7" s="68"/>
      <c r="K7" s="68" t="s">
        <v>93</v>
      </c>
      <c r="L7" s="68"/>
      <c r="M7" s="68"/>
      <c r="N7" s="68"/>
      <c r="O7" s="68" t="s">
        <v>93</v>
      </c>
      <c r="P7" s="68"/>
      <c r="Q7" s="68"/>
      <c r="R7" s="68"/>
      <c r="S7" s="68" t="s">
        <v>93</v>
      </c>
      <c r="T7" s="68"/>
      <c r="U7" s="68"/>
      <c r="V7" s="68"/>
      <c r="W7" s="68" t="s">
        <v>93</v>
      </c>
      <c r="X7" s="68"/>
    </row>
    <row r="8" spans="2:25" ht="13.5" customHeight="1" x14ac:dyDescent="0.15">
      <c r="B8" s="32" t="s">
        <v>59</v>
      </c>
      <c r="C8" s="107">
        <v>17</v>
      </c>
      <c r="D8" s="19" t="s">
        <v>60</v>
      </c>
      <c r="E8" s="55">
        <v>2993</v>
      </c>
      <c r="F8" s="55">
        <v>4725</v>
      </c>
      <c r="G8" s="55">
        <v>3535</v>
      </c>
      <c r="H8" s="55">
        <v>710906</v>
      </c>
      <c r="I8" s="55">
        <v>2205</v>
      </c>
      <c r="J8" s="55">
        <v>3360</v>
      </c>
      <c r="K8" s="55">
        <v>2615</v>
      </c>
      <c r="L8" s="55">
        <v>584088</v>
      </c>
      <c r="M8" s="55">
        <v>1523</v>
      </c>
      <c r="N8" s="55">
        <v>2415</v>
      </c>
      <c r="O8" s="55">
        <v>1907</v>
      </c>
      <c r="P8" s="55">
        <v>401836</v>
      </c>
      <c r="Q8" s="55">
        <v>5985</v>
      </c>
      <c r="R8" s="55">
        <v>7980</v>
      </c>
      <c r="S8" s="55">
        <v>6622</v>
      </c>
      <c r="T8" s="55">
        <v>149849</v>
      </c>
      <c r="U8" s="55">
        <v>5250</v>
      </c>
      <c r="V8" s="55">
        <v>7140</v>
      </c>
      <c r="W8" s="55">
        <v>5910</v>
      </c>
      <c r="X8" s="55">
        <v>313018</v>
      </c>
      <c r="Y8" s="8"/>
    </row>
    <row r="9" spans="2:25" ht="13.5" customHeight="1" x14ac:dyDescent="0.15">
      <c r="B9" s="32"/>
      <c r="C9" s="107">
        <v>18</v>
      </c>
      <c r="E9" s="49">
        <v>2940</v>
      </c>
      <c r="F9" s="49">
        <v>4410</v>
      </c>
      <c r="G9" s="49">
        <v>3522</v>
      </c>
      <c r="H9" s="49">
        <v>513300</v>
      </c>
      <c r="I9" s="49">
        <v>2100</v>
      </c>
      <c r="J9" s="49">
        <v>3150</v>
      </c>
      <c r="K9" s="49">
        <v>2662</v>
      </c>
      <c r="L9" s="49">
        <v>457923</v>
      </c>
      <c r="M9" s="49">
        <v>1575</v>
      </c>
      <c r="N9" s="49">
        <v>2468</v>
      </c>
      <c r="O9" s="49">
        <v>2041</v>
      </c>
      <c r="P9" s="49">
        <v>252393</v>
      </c>
      <c r="Q9" s="49">
        <v>6090</v>
      </c>
      <c r="R9" s="49">
        <v>7875</v>
      </c>
      <c r="S9" s="49">
        <v>6911</v>
      </c>
      <c r="T9" s="49">
        <v>123049</v>
      </c>
      <c r="U9" s="49">
        <v>5250</v>
      </c>
      <c r="V9" s="49">
        <v>6615</v>
      </c>
      <c r="W9" s="49">
        <v>5814</v>
      </c>
      <c r="X9" s="49">
        <v>216698</v>
      </c>
      <c r="Y9" s="8"/>
    </row>
    <row r="10" spans="2:25" ht="13.5" customHeight="1" x14ac:dyDescent="0.15">
      <c r="B10" s="32"/>
      <c r="C10" s="107">
        <v>19</v>
      </c>
      <c r="E10" s="49">
        <v>2730</v>
      </c>
      <c r="F10" s="49">
        <v>4200</v>
      </c>
      <c r="G10" s="49">
        <v>3323</v>
      </c>
      <c r="H10" s="49">
        <v>547512</v>
      </c>
      <c r="I10" s="49">
        <v>2100</v>
      </c>
      <c r="J10" s="49">
        <v>3045</v>
      </c>
      <c r="K10" s="49">
        <v>2571</v>
      </c>
      <c r="L10" s="49">
        <v>455794</v>
      </c>
      <c r="M10" s="49">
        <v>1575</v>
      </c>
      <c r="N10" s="49">
        <v>2310</v>
      </c>
      <c r="O10" s="49">
        <v>1981</v>
      </c>
      <c r="P10" s="49">
        <v>310877</v>
      </c>
      <c r="Q10" s="49">
        <v>6510</v>
      </c>
      <c r="R10" s="49">
        <v>7665</v>
      </c>
      <c r="S10" s="49">
        <v>7026</v>
      </c>
      <c r="T10" s="49">
        <v>123773</v>
      </c>
      <c r="U10" s="49">
        <v>5250</v>
      </c>
      <c r="V10" s="49">
        <v>6300</v>
      </c>
      <c r="W10" s="49">
        <v>5635</v>
      </c>
      <c r="X10" s="49">
        <v>219500</v>
      </c>
      <c r="Y10" s="8"/>
    </row>
    <row r="11" spans="2:25" ht="13.5" customHeight="1" x14ac:dyDescent="0.15">
      <c r="B11" s="32"/>
      <c r="C11" s="107">
        <v>20</v>
      </c>
      <c r="E11" s="49">
        <v>2205</v>
      </c>
      <c r="F11" s="49">
        <v>3990</v>
      </c>
      <c r="G11" s="49">
        <v>3056</v>
      </c>
      <c r="H11" s="49">
        <v>531022</v>
      </c>
      <c r="I11" s="49">
        <v>1785</v>
      </c>
      <c r="J11" s="49">
        <v>2940</v>
      </c>
      <c r="K11" s="49">
        <v>2386</v>
      </c>
      <c r="L11" s="49">
        <v>517307</v>
      </c>
      <c r="M11" s="49">
        <v>1313</v>
      </c>
      <c r="N11" s="49">
        <v>2100</v>
      </c>
      <c r="O11" s="49">
        <v>1679</v>
      </c>
      <c r="P11" s="49">
        <v>410882</v>
      </c>
      <c r="Q11" s="49">
        <v>5775</v>
      </c>
      <c r="R11" s="49">
        <v>7665</v>
      </c>
      <c r="S11" s="49">
        <v>6756</v>
      </c>
      <c r="T11" s="49">
        <v>133789</v>
      </c>
      <c r="U11" s="49">
        <v>3990</v>
      </c>
      <c r="V11" s="49">
        <v>6090</v>
      </c>
      <c r="W11" s="49">
        <v>5030</v>
      </c>
      <c r="X11" s="49">
        <v>242064</v>
      </c>
      <c r="Y11" s="8"/>
    </row>
    <row r="12" spans="2:25" ht="13.5" customHeight="1" x14ac:dyDescent="0.15">
      <c r="B12" s="33"/>
      <c r="C12" s="108">
        <v>21</v>
      </c>
      <c r="D12" s="6"/>
      <c r="E12" s="52">
        <v>2100</v>
      </c>
      <c r="F12" s="52">
        <v>3990</v>
      </c>
      <c r="G12" s="52">
        <v>2835</v>
      </c>
      <c r="H12" s="52">
        <v>611086</v>
      </c>
      <c r="I12" s="52">
        <v>1785</v>
      </c>
      <c r="J12" s="52">
        <v>3045</v>
      </c>
      <c r="K12" s="52">
        <v>2277</v>
      </c>
      <c r="L12" s="52">
        <v>595928</v>
      </c>
      <c r="M12" s="52">
        <v>1155</v>
      </c>
      <c r="N12" s="52">
        <v>1995</v>
      </c>
      <c r="O12" s="52">
        <v>1568</v>
      </c>
      <c r="P12" s="52">
        <v>386916</v>
      </c>
      <c r="Q12" s="52">
        <v>4830</v>
      </c>
      <c r="R12" s="52">
        <v>7560</v>
      </c>
      <c r="S12" s="52">
        <v>6040</v>
      </c>
      <c r="T12" s="52">
        <v>133940</v>
      </c>
      <c r="U12" s="52">
        <v>3675</v>
      </c>
      <c r="V12" s="52">
        <v>5775</v>
      </c>
      <c r="W12" s="52">
        <v>4670</v>
      </c>
      <c r="X12" s="52">
        <v>289539</v>
      </c>
      <c r="Y12" s="8"/>
    </row>
    <row r="13" spans="2:25" ht="13.5" customHeight="1" x14ac:dyDescent="0.15">
      <c r="B13" s="32" t="s">
        <v>166</v>
      </c>
      <c r="C13" s="107">
        <v>11</v>
      </c>
      <c r="D13" s="15"/>
      <c r="E13" s="49">
        <v>2625</v>
      </c>
      <c r="F13" s="49">
        <v>3675</v>
      </c>
      <c r="G13" s="49">
        <v>3000</v>
      </c>
      <c r="H13" s="49">
        <v>57083</v>
      </c>
      <c r="I13" s="49">
        <v>1995</v>
      </c>
      <c r="J13" s="49">
        <v>2835</v>
      </c>
      <c r="K13" s="49">
        <v>2427</v>
      </c>
      <c r="L13" s="49">
        <v>54432</v>
      </c>
      <c r="M13" s="49">
        <v>1208</v>
      </c>
      <c r="N13" s="49">
        <v>1806</v>
      </c>
      <c r="O13" s="49">
        <v>1510</v>
      </c>
      <c r="P13" s="49">
        <v>33618</v>
      </c>
      <c r="Q13" s="49">
        <v>5250</v>
      </c>
      <c r="R13" s="49">
        <v>6510</v>
      </c>
      <c r="S13" s="49">
        <v>5889</v>
      </c>
      <c r="T13" s="49">
        <v>13291</v>
      </c>
      <c r="U13" s="49">
        <v>3938</v>
      </c>
      <c r="V13" s="49">
        <v>5040</v>
      </c>
      <c r="W13" s="49">
        <v>4474</v>
      </c>
      <c r="X13" s="49">
        <v>30041</v>
      </c>
      <c r="Y13" s="8"/>
    </row>
    <row r="14" spans="2:25" ht="13.5" customHeight="1" x14ac:dyDescent="0.15">
      <c r="B14" s="32"/>
      <c r="C14" s="107">
        <v>12</v>
      </c>
      <c r="D14" s="15"/>
      <c r="E14" s="49">
        <v>3150</v>
      </c>
      <c r="F14" s="49">
        <v>3885</v>
      </c>
      <c r="G14" s="49">
        <v>3518</v>
      </c>
      <c r="H14" s="49">
        <v>70803</v>
      </c>
      <c r="I14" s="49">
        <v>2415</v>
      </c>
      <c r="J14" s="49">
        <v>3045</v>
      </c>
      <c r="K14" s="49">
        <v>2616</v>
      </c>
      <c r="L14" s="49">
        <v>84905</v>
      </c>
      <c r="M14" s="49">
        <v>1155</v>
      </c>
      <c r="N14" s="49">
        <v>1838</v>
      </c>
      <c r="O14" s="49">
        <v>1436</v>
      </c>
      <c r="P14" s="49">
        <v>42532</v>
      </c>
      <c r="Q14" s="49">
        <v>5040</v>
      </c>
      <c r="R14" s="49">
        <v>6615</v>
      </c>
      <c r="S14" s="49">
        <v>5917</v>
      </c>
      <c r="T14" s="49">
        <v>16250</v>
      </c>
      <c r="U14" s="49">
        <v>4725</v>
      </c>
      <c r="V14" s="49">
        <v>5775</v>
      </c>
      <c r="W14" s="49">
        <v>5156</v>
      </c>
      <c r="X14" s="49">
        <v>38601</v>
      </c>
      <c r="Y14" s="8"/>
    </row>
    <row r="15" spans="2:25" ht="13.5" customHeight="1" x14ac:dyDescent="0.15">
      <c r="B15" s="32" t="s">
        <v>80</v>
      </c>
      <c r="C15" s="107">
        <v>1</v>
      </c>
      <c r="D15" s="15" t="s">
        <v>28</v>
      </c>
      <c r="E15" s="49">
        <v>2730</v>
      </c>
      <c r="F15" s="49">
        <v>3780</v>
      </c>
      <c r="G15" s="49">
        <v>3227</v>
      </c>
      <c r="H15" s="49">
        <v>57493</v>
      </c>
      <c r="I15" s="49">
        <v>2310</v>
      </c>
      <c r="J15" s="49">
        <v>2678</v>
      </c>
      <c r="K15" s="49">
        <v>2538</v>
      </c>
      <c r="L15" s="49">
        <v>60451</v>
      </c>
      <c r="M15" s="49">
        <v>1050</v>
      </c>
      <c r="N15" s="49">
        <v>1628</v>
      </c>
      <c r="O15" s="49">
        <v>1433</v>
      </c>
      <c r="P15" s="49">
        <v>35415</v>
      </c>
      <c r="Q15" s="49">
        <v>4725</v>
      </c>
      <c r="R15" s="49">
        <v>6300</v>
      </c>
      <c r="S15" s="49">
        <v>5525</v>
      </c>
      <c r="T15" s="49">
        <v>10096</v>
      </c>
      <c r="U15" s="49">
        <v>4200</v>
      </c>
      <c r="V15" s="49">
        <v>5408</v>
      </c>
      <c r="W15" s="49">
        <v>4691</v>
      </c>
      <c r="X15" s="49">
        <v>26826</v>
      </c>
      <c r="Y15" s="8"/>
    </row>
    <row r="16" spans="2:25" ht="13.5" customHeight="1" x14ac:dyDescent="0.15">
      <c r="B16" s="32"/>
      <c r="C16" s="107">
        <v>2</v>
      </c>
      <c r="D16" s="15"/>
      <c r="E16" s="49">
        <v>2415</v>
      </c>
      <c r="F16" s="49">
        <v>2993</v>
      </c>
      <c r="G16" s="49">
        <v>2739</v>
      </c>
      <c r="H16" s="49">
        <v>39685</v>
      </c>
      <c r="I16" s="49">
        <v>1995</v>
      </c>
      <c r="J16" s="49">
        <v>2625</v>
      </c>
      <c r="K16" s="49">
        <v>2309</v>
      </c>
      <c r="L16" s="49">
        <v>44698</v>
      </c>
      <c r="M16" s="49">
        <v>1208</v>
      </c>
      <c r="N16" s="49">
        <v>1680</v>
      </c>
      <c r="O16" s="49">
        <v>1470</v>
      </c>
      <c r="P16" s="49">
        <v>31056</v>
      </c>
      <c r="Q16" s="49">
        <v>4725</v>
      </c>
      <c r="R16" s="49">
        <v>5880</v>
      </c>
      <c r="S16" s="49">
        <v>5327</v>
      </c>
      <c r="T16" s="49">
        <v>10097</v>
      </c>
      <c r="U16" s="49">
        <v>4200</v>
      </c>
      <c r="V16" s="49">
        <v>5040</v>
      </c>
      <c r="W16" s="49">
        <v>4615</v>
      </c>
      <c r="X16" s="49">
        <v>21166</v>
      </c>
      <c r="Y16" s="8"/>
    </row>
    <row r="17" spans="2:25" ht="13.5" customHeight="1" x14ac:dyDescent="0.15">
      <c r="B17" s="32"/>
      <c r="C17" s="107">
        <v>3</v>
      </c>
      <c r="D17" s="15"/>
      <c r="E17" s="49">
        <v>1995</v>
      </c>
      <c r="F17" s="49">
        <v>2730</v>
      </c>
      <c r="G17" s="49">
        <v>2498</v>
      </c>
      <c r="H17" s="49">
        <v>63482</v>
      </c>
      <c r="I17" s="49">
        <v>1785</v>
      </c>
      <c r="J17" s="49">
        <v>2310</v>
      </c>
      <c r="K17" s="49">
        <v>2071</v>
      </c>
      <c r="L17" s="49">
        <v>60342</v>
      </c>
      <c r="M17" s="49">
        <v>1313</v>
      </c>
      <c r="N17" s="49">
        <v>1785</v>
      </c>
      <c r="O17" s="49">
        <v>1533</v>
      </c>
      <c r="P17" s="49">
        <v>41668</v>
      </c>
      <c r="Q17" s="49">
        <v>4725</v>
      </c>
      <c r="R17" s="49">
        <v>5985</v>
      </c>
      <c r="S17" s="49">
        <v>5383</v>
      </c>
      <c r="T17" s="49">
        <v>14641</v>
      </c>
      <c r="U17" s="49">
        <v>4095</v>
      </c>
      <c r="V17" s="49">
        <v>4830</v>
      </c>
      <c r="W17" s="49">
        <v>4470</v>
      </c>
      <c r="X17" s="49">
        <v>30373</v>
      </c>
      <c r="Y17" s="8"/>
    </row>
    <row r="18" spans="2:25" ht="13.5" customHeight="1" x14ac:dyDescent="0.15">
      <c r="B18" s="32"/>
      <c r="C18" s="107">
        <v>4</v>
      </c>
      <c r="D18" s="15"/>
      <c r="E18" s="49">
        <v>2205</v>
      </c>
      <c r="F18" s="49">
        <v>2730</v>
      </c>
      <c r="G18" s="49">
        <v>2405</v>
      </c>
      <c r="H18" s="49">
        <v>37147</v>
      </c>
      <c r="I18" s="49">
        <v>1785</v>
      </c>
      <c r="J18" s="49">
        <v>2315</v>
      </c>
      <c r="K18" s="49">
        <v>2097</v>
      </c>
      <c r="L18" s="49">
        <v>34740</v>
      </c>
      <c r="M18" s="49">
        <v>1470</v>
      </c>
      <c r="N18" s="49">
        <v>1890</v>
      </c>
      <c r="O18" s="49">
        <v>1642</v>
      </c>
      <c r="P18" s="49">
        <v>23364</v>
      </c>
      <c r="Q18" s="49">
        <v>5145</v>
      </c>
      <c r="R18" s="49">
        <v>6825</v>
      </c>
      <c r="S18" s="49">
        <v>5920</v>
      </c>
      <c r="T18" s="49">
        <v>8096</v>
      </c>
      <c r="U18" s="49">
        <v>4410</v>
      </c>
      <c r="V18" s="49">
        <v>4935</v>
      </c>
      <c r="W18" s="49">
        <v>4635</v>
      </c>
      <c r="X18" s="49">
        <v>20017</v>
      </c>
      <c r="Y18" s="8"/>
    </row>
    <row r="19" spans="2:25" ht="13.5" customHeight="1" x14ac:dyDescent="0.15">
      <c r="B19" s="32"/>
      <c r="C19" s="107">
        <v>5</v>
      </c>
      <c r="D19" s="15"/>
      <c r="E19" s="49">
        <v>2205</v>
      </c>
      <c r="F19" s="49">
        <v>2730</v>
      </c>
      <c r="G19" s="49">
        <v>2539</v>
      </c>
      <c r="H19" s="49">
        <v>54505</v>
      </c>
      <c r="I19" s="49">
        <v>1890</v>
      </c>
      <c r="J19" s="49">
        <v>2415</v>
      </c>
      <c r="K19" s="49">
        <v>2093</v>
      </c>
      <c r="L19" s="49">
        <v>55875</v>
      </c>
      <c r="M19" s="49">
        <v>1470</v>
      </c>
      <c r="N19" s="49">
        <v>1943</v>
      </c>
      <c r="O19" s="49">
        <v>1697</v>
      </c>
      <c r="P19" s="49">
        <v>34155</v>
      </c>
      <c r="Q19" s="49">
        <v>5250</v>
      </c>
      <c r="R19" s="49">
        <v>6930</v>
      </c>
      <c r="S19" s="49">
        <v>6263</v>
      </c>
      <c r="T19" s="49">
        <v>12472</v>
      </c>
      <c r="U19" s="49">
        <v>4200</v>
      </c>
      <c r="V19" s="49">
        <v>5040</v>
      </c>
      <c r="W19" s="49">
        <v>4591</v>
      </c>
      <c r="X19" s="49">
        <v>24125</v>
      </c>
      <c r="Y19" s="8"/>
    </row>
    <row r="20" spans="2:25" ht="13.5" customHeight="1" x14ac:dyDescent="0.15">
      <c r="B20" s="32"/>
      <c r="C20" s="107">
        <v>6</v>
      </c>
      <c r="D20" s="15"/>
      <c r="E20" s="49">
        <v>2100</v>
      </c>
      <c r="F20" s="49">
        <v>2625</v>
      </c>
      <c r="G20" s="49">
        <v>2413</v>
      </c>
      <c r="H20" s="49">
        <v>53293</v>
      </c>
      <c r="I20" s="49">
        <v>1890</v>
      </c>
      <c r="J20" s="49">
        <v>2415</v>
      </c>
      <c r="K20" s="49">
        <v>2118</v>
      </c>
      <c r="L20" s="49">
        <v>56542</v>
      </c>
      <c r="M20" s="49">
        <v>1470</v>
      </c>
      <c r="N20" s="49">
        <v>1785</v>
      </c>
      <c r="O20" s="49">
        <v>1566</v>
      </c>
      <c r="P20" s="49">
        <v>36281</v>
      </c>
      <c r="Q20" s="49">
        <v>5250</v>
      </c>
      <c r="R20" s="49">
        <v>6090</v>
      </c>
      <c r="S20" s="49">
        <v>5796</v>
      </c>
      <c r="T20" s="49">
        <v>12093</v>
      </c>
      <c r="U20" s="49">
        <v>4200</v>
      </c>
      <c r="V20" s="49">
        <v>4830</v>
      </c>
      <c r="W20" s="49">
        <v>4485</v>
      </c>
      <c r="X20" s="49">
        <v>30406</v>
      </c>
      <c r="Y20" s="8"/>
    </row>
    <row r="21" spans="2:25" ht="13.5" customHeight="1" x14ac:dyDescent="0.15">
      <c r="B21" s="32"/>
      <c r="C21" s="107">
        <v>7</v>
      </c>
      <c r="D21" s="15"/>
      <c r="E21" s="49">
        <v>2205</v>
      </c>
      <c r="F21" s="49">
        <v>2835</v>
      </c>
      <c r="G21" s="49">
        <v>2439</v>
      </c>
      <c r="H21" s="49">
        <v>37123</v>
      </c>
      <c r="I21" s="49">
        <v>1995</v>
      </c>
      <c r="J21" s="49">
        <v>2415</v>
      </c>
      <c r="K21" s="49">
        <v>2129</v>
      </c>
      <c r="L21" s="49">
        <v>42582</v>
      </c>
      <c r="M21" s="49">
        <v>1418</v>
      </c>
      <c r="N21" s="49">
        <v>1838</v>
      </c>
      <c r="O21" s="49">
        <v>1581</v>
      </c>
      <c r="P21" s="49">
        <v>29256</v>
      </c>
      <c r="Q21" s="49">
        <v>5460</v>
      </c>
      <c r="R21" s="49">
        <v>6510</v>
      </c>
      <c r="S21" s="49">
        <v>6088</v>
      </c>
      <c r="T21" s="49">
        <v>9116</v>
      </c>
      <c r="U21" s="49">
        <v>4200</v>
      </c>
      <c r="V21" s="49">
        <v>4830</v>
      </c>
      <c r="W21" s="49">
        <v>4462</v>
      </c>
      <c r="X21" s="49">
        <v>25234</v>
      </c>
      <c r="Y21" s="8"/>
    </row>
    <row r="22" spans="2:25" ht="13.5" customHeight="1" x14ac:dyDescent="0.15">
      <c r="B22" s="32"/>
      <c r="C22" s="107">
        <v>8</v>
      </c>
      <c r="D22" s="15"/>
      <c r="E22" s="49">
        <v>2310</v>
      </c>
      <c r="F22" s="49">
        <v>2730</v>
      </c>
      <c r="G22" s="49">
        <v>2516</v>
      </c>
      <c r="H22" s="49">
        <v>54944</v>
      </c>
      <c r="I22" s="49">
        <v>1943</v>
      </c>
      <c r="J22" s="49">
        <v>2310</v>
      </c>
      <c r="K22" s="49">
        <v>2108</v>
      </c>
      <c r="L22" s="49">
        <v>51894</v>
      </c>
      <c r="M22" s="49">
        <v>1470</v>
      </c>
      <c r="N22" s="49">
        <v>1785</v>
      </c>
      <c r="O22" s="49">
        <v>1609</v>
      </c>
      <c r="P22" s="49">
        <v>30481</v>
      </c>
      <c r="Q22" s="49">
        <v>5460</v>
      </c>
      <c r="R22" s="49">
        <v>6615</v>
      </c>
      <c r="S22" s="49">
        <v>5947</v>
      </c>
      <c r="T22" s="49">
        <v>9984</v>
      </c>
      <c r="U22" s="49">
        <v>4095</v>
      </c>
      <c r="V22" s="49">
        <v>4883</v>
      </c>
      <c r="W22" s="49">
        <v>4495</v>
      </c>
      <c r="X22" s="49">
        <v>28177</v>
      </c>
      <c r="Y22" s="8"/>
    </row>
    <row r="23" spans="2:25" ht="13.5" customHeight="1" x14ac:dyDescent="0.15">
      <c r="B23" s="32"/>
      <c r="C23" s="107">
        <v>9</v>
      </c>
      <c r="D23" s="8"/>
      <c r="E23" s="48">
        <v>2415</v>
      </c>
      <c r="F23" s="48">
        <v>2940</v>
      </c>
      <c r="G23" s="48">
        <v>2661.2014884323989</v>
      </c>
      <c r="H23" s="48">
        <v>56547.199999999997</v>
      </c>
      <c r="I23" s="48">
        <v>1995</v>
      </c>
      <c r="J23" s="48">
        <v>2467.5</v>
      </c>
      <c r="K23" s="48">
        <v>2170.1578423211845</v>
      </c>
      <c r="L23" s="48">
        <v>61672.800000000003</v>
      </c>
      <c r="M23" s="48">
        <v>1470</v>
      </c>
      <c r="N23" s="48">
        <v>1890</v>
      </c>
      <c r="O23" s="48">
        <v>1592.3945520581115</v>
      </c>
      <c r="P23" s="48">
        <v>35174.699999999997</v>
      </c>
      <c r="Q23" s="48">
        <v>5250</v>
      </c>
      <c r="R23" s="48">
        <v>6300</v>
      </c>
      <c r="S23" s="48">
        <v>5797.6619090857484</v>
      </c>
      <c r="T23" s="48">
        <v>13013.7</v>
      </c>
      <c r="U23" s="48">
        <v>4200</v>
      </c>
      <c r="V23" s="48">
        <v>4830</v>
      </c>
      <c r="W23" s="48">
        <v>4508.6467682379171</v>
      </c>
      <c r="X23" s="49">
        <v>32143.9</v>
      </c>
      <c r="Y23" s="8"/>
    </row>
    <row r="24" spans="2:25" ht="13.5" customHeight="1" x14ac:dyDescent="0.15">
      <c r="B24" s="32"/>
      <c r="C24" s="107">
        <v>10</v>
      </c>
      <c r="D24" s="15"/>
      <c r="E24" s="49">
        <v>2625</v>
      </c>
      <c r="F24" s="49">
        <v>3150</v>
      </c>
      <c r="G24" s="49">
        <v>2841.6406627249016</v>
      </c>
      <c r="H24" s="49">
        <v>55059.999999999993</v>
      </c>
      <c r="I24" s="49">
        <v>2205</v>
      </c>
      <c r="J24" s="49">
        <v>2572.5</v>
      </c>
      <c r="K24" s="49">
        <v>2362.6848830935251</v>
      </c>
      <c r="L24" s="49">
        <v>56357.100000000006</v>
      </c>
      <c r="M24" s="49">
        <v>1522.5</v>
      </c>
      <c r="N24" s="49">
        <v>1785</v>
      </c>
      <c r="O24" s="49">
        <v>1609.0104669654479</v>
      </c>
      <c r="P24" s="49">
        <v>31287.599999999999</v>
      </c>
      <c r="Q24" s="49">
        <v>5040</v>
      </c>
      <c r="R24" s="73">
        <v>6300</v>
      </c>
      <c r="S24" s="49">
        <v>5630.8623364833084</v>
      </c>
      <c r="T24" s="49">
        <v>10510.9</v>
      </c>
      <c r="U24" s="49">
        <v>3990</v>
      </c>
      <c r="V24" s="49">
        <v>4935</v>
      </c>
      <c r="W24" s="49">
        <v>4512.3875789660997</v>
      </c>
      <c r="X24" s="49">
        <v>24359.700000000004</v>
      </c>
      <c r="Y24" s="8"/>
    </row>
    <row r="25" spans="2:25" ht="13.5" customHeight="1" x14ac:dyDescent="0.15">
      <c r="B25" s="33"/>
      <c r="C25" s="108">
        <v>11</v>
      </c>
      <c r="D25" s="16"/>
      <c r="E25" s="52">
        <v>2940</v>
      </c>
      <c r="F25" s="52">
        <v>3465</v>
      </c>
      <c r="G25" s="52">
        <v>3102.7857480900552</v>
      </c>
      <c r="H25" s="52">
        <v>50001.600000000006</v>
      </c>
      <c r="I25" s="52">
        <v>2310</v>
      </c>
      <c r="J25" s="52">
        <v>2730</v>
      </c>
      <c r="K25" s="52">
        <v>2499.7162126104013</v>
      </c>
      <c r="L25" s="52">
        <v>50786.399999999994</v>
      </c>
      <c r="M25" s="52">
        <v>1470</v>
      </c>
      <c r="N25" s="52">
        <v>1785</v>
      </c>
      <c r="O25" s="52">
        <v>1592.6307449728447</v>
      </c>
      <c r="P25" s="52">
        <v>35396.6</v>
      </c>
      <c r="Q25" s="52">
        <v>5460</v>
      </c>
      <c r="R25" s="52">
        <v>6510</v>
      </c>
      <c r="S25" s="52">
        <v>5944.8868959636156</v>
      </c>
      <c r="T25" s="52">
        <v>10751.9</v>
      </c>
      <c r="U25" s="52">
        <v>3990</v>
      </c>
      <c r="V25" s="52">
        <v>4987.5</v>
      </c>
      <c r="W25" s="52">
        <v>4532.7150694325392</v>
      </c>
      <c r="X25" s="54">
        <v>23375.799999999996</v>
      </c>
      <c r="Y25" s="8"/>
    </row>
    <row r="26" spans="2:25" ht="13.5" customHeight="1" x14ac:dyDescent="0.15">
      <c r="B26" s="170"/>
      <c r="C26" s="60"/>
      <c r="D26" s="62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8"/>
    </row>
    <row r="27" spans="2:25" ht="13.5" customHeight="1" x14ac:dyDescent="0.15">
      <c r="B27" s="147"/>
      <c r="C27" s="60"/>
      <c r="D27" s="12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8"/>
    </row>
    <row r="28" spans="2:25" ht="13.5" customHeight="1" x14ac:dyDescent="0.15">
      <c r="B28" s="63" t="s">
        <v>46</v>
      </c>
      <c r="C28" s="60"/>
      <c r="D28" s="62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8"/>
    </row>
    <row r="29" spans="2:25" ht="13.5" customHeight="1" x14ac:dyDescent="0.15">
      <c r="B29" s="180">
        <v>40486</v>
      </c>
      <c r="C29" s="181"/>
      <c r="D29" s="164">
        <v>40491</v>
      </c>
      <c r="E29" s="49">
        <v>2940</v>
      </c>
      <c r="F29" s="49">
        <v>3255</v>
      </c>
      <c r="G29" s="49">
        <v>3028.9592869375688</v>
      </c>
      <c r="H29" s="49">
        <v>14514</v>
      </c>
      <c r="I29" s="49">
        <v>2310</v>
      </c>
      <c r="J29" s="49">
        <v>2625</v>
      </c>
      <c r="K29" s="49">
        <v>2455.6879207871957</v>
      </c>
      <c r="L29" s="49">
        <v>15807.7</v>
      </c>
      <c r="M29" s="49">
        <v>1522.5</v>
      </c>
      <c r="N29" s="49">
        <v>1732.5</v>
      </c>
      <c r="O29" s="49">
        <v>1574.6339896496343</v>
      </c>
      <c r="P29" s="49">
        <v>9297</v>
      </c>
      <c r="Q29" s="49">
        <v>5460</v>
      </c>
      <c r="R29" s="49">
        <v>6300</v>
      </c>
      <c r="S29" s="49">
        <v>5875.618034586877</v>
      </c>
      <c r="T29" s="49">
        <v>2913.7</v>
      </c>
      <c r="U29" s="49">
        <v>3990</v>
      </c>
      <c r="V29" s="49">
        <v>4725.3150000000005</v>
      </c>
      <c r="W29" s="49">
        <v>4469.5885640584702</v>
      </c>
      <c r="X29" s="49">
        <v>6000.3</v>
      </c>
      <c r="Y29" s="8"/>
    </row>
    <row r="30" spans="2:25" ht="13.5" customHeight="1" x14ac:dyDescent="0.15">
      <c r="B30" s="182" t="s">
        <v>47</v>
      </c>
      <c r="C30" s="183"/>
      <c r="D30" s="164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8"/>
    </row>
    <row r="31" spans="2:25" ht="13.5" customHeight="1" x14ac:dyDescent="0.15">
      <c r="B31" s="180">
        <v>40492</v>
      </c>
      <c r="C31" s="181"/>
      <c r="D31" s="164">
        <v>40498</v>
      </c>
      <c r="E31" s="155">
        <v>2940</v>
      </c>
      <c r="F31" s="155">
        <v>3412.5</v>
      </c>
      <c r="G31" s="155">
        <v>3063.1057857055425</v>
      </c>
      <c r="H31" s="155">
        <v>10579.8</v>
      </c>
      <c r="I31" s="155">
        <v>2310</v>
      </c>
      <c r="J31" s="155">
        <v>2625</v>
      </c>
      <c r="K31" s="155">
        <v>2476.4741232102988</v>
      </c>
      <c r="L31" s="155">
        <v>11566.2</v>
      </c>
      <c r="M31" s="155">
        <v>1470</v>
      </c>
      <c r="N31" s="155">
        <v>1732.5</v>
      </c>
      <c r="O31" s="155">
        <v>1596.0240667976425</v>
      </c>
      <c r="P31" s="155">
        <v>8100</v>
      </c>
      <c r="Q31" s="155">
        <v>5460</v>
      </c>
      <c r="R31" s="155">
        <v>6510</v>
      </c>
      <c r="S31" s="155">
        <v>5964.3201997031456</v>
      </c>
      <c r="T31" s="155">
        <v>2594.4</v>
      </c>
      <c r="U31" s="155">
        <v>4200</v>
      </c>
      <c r="V31" s="155">
        <v>4935</v>
      </c>
      <c r="W31" s="155">
        <v>4530.0740986654273</v>
      </c>
      <c r="X31" s="155">
        <v>5932.4</v>
      </c>
      <c r="Y31" s="8"/>
    </row>
    <row r="32" spans="2:25" ht="13.5" customHeight="1" x14ac:dyDescent="0.15">
      <c r="B32" s="182" t="s">
        <v>48</v>
      </c>
      <c r="C32" s="183"/>
      <c r="D32" s="164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8"/>
    </row>
    <row r="33" spans="2:25" ht="13.5" customHeight="1" x14ac:dyDescent="0.15">
      <c r="B33" s="180">
        <v>40499</v>
      </c>
      <c r="C33" s="181"/>
      <c r="D33" s="164">
        <v>40504</v>
      </c>
      <c r="E33" s="155">
        <v>2961</v>
      </c>
      <c r="F33" s="155">
        <v>3465</v>
      </c>
      <c r="G33" s="155">
        <v>3090.9169859836647</v>
      </c>
      <c r="H33" s="155">
        <v>9371.6</v>
      </c>
      <c r="I33" s="155">
        <v>2415</v>
      </c>
      <c r="J33" s="155">
        <v>2730</v>
      </c>
      <c r="K33" s="155">
        <v>2525.3477614896988</v>
      </c>
      <c r="L33" s="155">
        <v>9037.6</v>
      </c>
      <c r="M33" s="155">
        <v>1543.5</v>
      </c>
      <c r="N33" s="155">
        <v>1785</v>
      </c>
      <c r="O33" s="155">
        <v>1595.4867914438507</v>
      </c>
      <c r="P33" s="155">
        <v>8652.7000000000007</v>
      </c>
      <c r="Q33" s="155">
        <v>5460</v>
      </c>
      <c r="R33" s="155">
        <v>6510</v>
      </c>
      <c r="S33" s="155">
        <v>5968.2318026380071</v>
      </c>
      <c r="T33" s="155">
        <v>2110.6999999999998</v>
      </c>
      <c r="U33" s="155">
        <v>4410</v>
      </c>
      <c r="V33" s="155">
        <v>4987.5</v>
      </c>
      <c r="W33" s="155">
        <v>4602.2935708398218</v>
      </c>
      <c r="X33" s="155">
        <v>5357.4</v>
      </c>
      <c r="Y33" s="8"/>
    </row>
    <row r="34" spans="2:25" ht="13.5" customHeight="1" x14ac:dyDescent="0.15">
      <c r="B34" s="182" t="s">
        <v>49</v>
      </c>
      <c r="C34" s="183"/>
      <c r="D34" s="164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8"/>
    </row>
    <row r="35" spans="2:25" ht="13.5" customHeight="1" x14ac:dyDescent="0.15">
      <c r="B35" s="180">
        <v>40506</v>
      </c>
      <c r="C35" s="181"/>
      <c r="D35" s="164">
        <v>40512</v>
      </c>
      <c r="E35" s="155">
        <v>3045</v>
      </c>
      <c r="F35" s="155">
        <v>3465</v>
      </c>
      <c r="G35" s="155">
        <v>3195.8524251968524</v>
      </c>
      <c r="H35" s="155">
        <v>15536.2</v>
      </c>
      <c r="I35" s="155">
        <v>2520</v>
      </c>
      <c r="J35" s="155">
        <v>2656.5</v>
      </c>
      <c r="K35" s="155">
        <v>2569.8413645338833</v>
      </c>
      <c r="L35" s="155">
        <v>14374.9</v>
      </c>
      <c r="M35" s="155">
        <v>1556.94</v>
      </c>
      <c r="N35" s="155">
        <v>1785</v>
      </c>
      <c r="O35" s="155">
        <v>1623.6589456869008</v>
      </c>
      <c r="P35" s="155">
        <v>9346.9</v>
      </c>
      <c r="Q35" s="155">
        <v>5775</v>
      </c>
      <c r="R35" s="155">
        <v>6300</v>
      </c>
      <c r="S35" s="155">
        <v>6001.523391370175</v>
      </c>
      <c r="T35" s="155">
        <v>3133.1</v>
      </c>
      <c r="U35" s="155">
        <v>4386.9000000000005</v>
      </c>
      <c r="V35" s="155">
        <v>4847.01</v>
      </c>
      <c r="W35" s="155">
        <v>4590.4925382818565</v>
      </c>
      <c r="X35" s="155">
        <v>6085.7</v>
      </c>
      <c r="Y35" s="8"/>
    </row>
    <row r="36" spans="2:25" ht="13.5" customHeight="1" x14ac:dyDescent="0.15">
      <c r="B36" s="182" t="s">
        <v>50</v>
      </c>
      <c r="C36" s="183"/>
      <c r="D36" s="164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8"/>
    </row>
    <row r="37" spans="2:25" ht="13.5" customHeight="1" x14ac:dyDescent="0.15">
      <c r="B37" s="184"/>
      <c r="C37" s="185"/>
      <c r="D37" s="167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8"/>
    </row>
    <row r="38" spans="2:25" ht="3.75" customHeight="1" x14ac:dyDescent="0.1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spans="2:25" ht="13.5" customHeight="1" x14ac:dyDescent="0.15">
      <c r="B39" s="23" t="s">
        <v>16</v>
      </c>
      <c r="C39" s="19" t="s">
        <v>35</v>
      </c>
    </row>
    <row r="40" spans="2:25" ht="13.5" customHeight="1" x14ac:dyDescent="0.15">
      <c r="B40" s="77" t="s">
        <v>17</v>
      </c>
      <c r="C40" s="19" t="s">
        <v>19</v>
      </c>
    </row>
    <row r="41" spans="2:25" ht="13.5" customHeight="1" x14ac:dyDescent="0.15">
      <c r="B41" s="77" t="s">
        <v>18</v>
      </c>
      <c r="C41" s="19" t="s">
        <v>20</v>
      </c>
    </row>
    <row r="42" spans="2:25" ht="13.5" customHeight="1" x14ac:dyDescent="0.15">
      <c r="B42" s="77"/>
    </row>
  </sheetData>
  <phoneticPr fontId="4"/>
  <conditionalFormatting sqref="B37">
    <cfRule type="cellIs" dxfId="9" priority="1" stopIfTrue="1" operator="lessThanOrEqual">
      <formula>0</formula>
    </cfRule>
  </conditionalFormatting>
  <pageMargins left="0.39370078740157483" right="0.39370078740157483" top="0.39370078740157483" bottom="0.39370078740157483" header="0" footer="0"/>
  <pageSetup paperSize="9" firstPageNumber="30" orientation="landscape" useFirstPageNumber="1" r:id="rId1"/>
  <headerFooter alignWithMargins="0">
    <oddFooter>&amp;C-28-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4"/>
  <dimension ref="B1:Y42"/>
  <sheetViews>
    <sheetView zoomScale="75" workbookViewId="0">
      <selection activeCell="B1" sqref="B1"/>
    </sheetView>
  </sheetViews>
  <sheetFormatPr defaultColWidth="7.5" defaultRowHeight="12" x14ac:dyDescent="0.15"/>
  <cols>
    <col min="1" max="1" width="0.75" style="19" customWidth="1"/>
    <col min="2" max="2" width="5.875" style="19" customWidth="1"/>
    <col min="3" max="3" width="2.5" style="19" customWidth="1"/>
    <col min="4" max="4" width="6" style="19" customWidth="1"/>
    <col min="5" max="7" width="5.875" style="19" customWidth="1"/>
    <col min="8" max="8" width="7.5" style="19" customWidth="1"/>
    <col min="9" max="11" width="5.875" style="19" customWidth="1"/>
    <col min="12" max="12" width="7.5" style="19" customWidth="1"/>
    <col min="13" max="15" width="5.875" style="19" customWidth="1"/>
    <col min="16" max="16" width="7.625" style="19" customWidth="1"/>
    <col min="17" max="19" width="5.875" style="19" customWidth="1"/>
    <col min="20" max="20" width="7.75" style="19" customWidth="1"/>
    <col min="21" max="23" width="5.875" style="19" customWidth="1"/>
    <col min="24" max="24" width="7.625" style="19" customWidth="1"/>
    <col min="25" max="16384" width="7.5" style="19"/>
  </cols>
  <sheetData>
    <row r="1" spans="2:25" ht="15" customHeight="1" x14ac:dyDescent="0.15">
      <c r="B1" s="112"/>
      <c r="C1" s="112"/>
      <c r="D1" s="112"/>
    </row>
    <row r="2" spans="2:25" ht="12.75" customHeight="1" x14ac:dyDescent="0.15">
      <c r="B2" s="19" t="str">
        <f>'和3-1'!B2&amp;"　（つづき）"</f>
        <v>(2)和牛チルド「3」の品目別価格　（つづき）</v>
      </c>
      <c r="C2" s="38"/>
      <c r="D2" s="38"/>
    </row>
    <row r="3" spans="2:25" ht="12.75" customHeight="1" x14ac:dyDescent="0.15">
      <c r="B3" s="38"/>
      <c r="C3" s="38"/>
      <c r="D3" s="38"/>
      <c r="X3" s="23" t="s">
        <v>0</v>
      </c>
    </row>
    <row r="4" spans="2:25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2:25" ht="13.5" customHeight="1" x14ac:dyDescent="0.15">
      <c r="B5" s="20"/>
      <c r="C5" s="42" t="s">
        <v>61</v>
      </c>
      <c r="D5" s="41"/>
      <c r="E5" s="75" t="s">
        <v>94</v>
      </c>
      <c r="F5" s="76"/>
      <c r="G5" s="76"/>
      <c r="H5" s="65"/>
      <c r="I5" s="75" t="s">
        <v>95</v>
      </c>
      <c r="J5" s="76"/>
      <c r="K5" s="76"/>
      <c r="L5" s="65"/>
      <c r="M5" s="75" t="s">
        <v>96</v>
      </c>
      <c r="N5" s="76"/>
      <c r="O5" s="76"/>
      <c r="P5" s="65"/>
      <c r="Q5" s="75" t="s">
        <v>97</v>
      </c>
      <c r="R5" s="76"/>
      <c r="S5" s="76"/>
      <c r="T5" s="65"/>
      <c r="U5" s="75" t="s">
        <v>98</v>
      </c>
      <c r="V5" s="76"/>
      <c r="W5" s="76"/>
      <c r="X5" s="65"/>
    </row>
    <row r="6" spans="2:25" ht="13.5" customHeight="1" x14ac:dyDescent="0.15">
      <c r="B6" s="45" t="s">
        <v>89</v>
      </c>
      <c r="C6" s="46"/>
      <c r="D6" s="47"/>
      <c r="E6" s="66" t="s">
        <v>90</v>
      </c>
      <c r="F6" s="67" t="s">
        <v>91</v>
      </c>
      <c r="G6" s="66" t="s">
        <v>92</v>
      </c>
      <c r="H6" s="71" t="s">
        <v>5</v>
      </c>
      <c r="I6" s="66" t="s">
        <v>90</v>
      </c>
      <c r="J6" s="67" t="s">
        <v>91</v>
      </c>
      <c r="K6" s="66" t="s">
        <v>92</v>
      </c>
      <c r="L6" s="71" t="s">
        <v>5</v>
      </c>
      <c r="M6" s="66" t="s">
        <v>90</v>
      </c>
      <c r="N6" s="67" t="s">
        <v>91</v>
      </c>
      <c r="O6" s="66" t="s">
        <v>92</v>
      </c>
      <c r="P6" s="71" t="s">
        <v>5</v>
      </c>
      <c r="Q6" s="66" t="s">
        <v>90</v>
      </c>
      <c r="R6" s="67" t="s">
        <v>91</v>
      </c>
      <c r="S6" s="66" t="s">
        <v>92</v>
      </c>
      <c r="T6" s="71" t="s">
        <v>5</v>
      </c>
      <c r="U6" s="66" t="s">
        <v>90</v>
      </c>
      <c r="V6" s="67" t="s">
        <v>91</v>
      </c>
      <c r="W6" s="66" t="s">
        <v>92</v>
      </c>
      <c r="X6" s="71" t="s">
        <v>5</v>
      </c>
    </row>
    <row r="7" spans="2:25" ht="13.5" customHeight="1" x14ac:dyDescent="0.15">
      <c r="B7" s="5"/>
      <c r="C7" s="6"/>
      <c r="D7" s="6"/>
      <c r="E7" s="68"/>
      <c r="F7" s="69"/>
      <c r="G7" s="68" t="s">
        <v>93</v>
      </c>
      <c r="H7" s="72"/>
      <c r="I7" s="68"/>
      <c r="J7" s="69"/>
      <c r="K7" s="68" t="s">
        <v>93</v>
      </c>
      <c r="L7" s="72"/>
      <c r="M7" s="68"/>
      <c r="N7" s="69"/>
      <c r="O7" s="68" t="s">
        <v>93</v>
      </c>
      <c r="P7" s="72"/>
      <c r="Q7" s="68"/>
      <c r="R7" s="69"/>
      <c r="S7" s="68" t="s">
        <v>93</v>
      </c>
      <c r="T7" s="72"/>
      <c r="U7" s="68"/>
      <c r="V7" s="69"/>
      <c r="W7" s="68" t="s">
        <v>93</v>
      </c>
      <c r="X7" s="72"/>
    </row>
    <row r="8" spans="2:25" ht="13.5" customHeight="1" x14ac:dyDescent="0.15">
      <c r="B8" s="32" t="s">
        <v>59</v>
      </c>
      <c r="C8" s="107">
        <v>17</v>
      </c>
      <c r="D8" s="19" t="s">
        <v>60</v>
      </c>
      <c r="E8" s="55">
        <v>5544</v>
      </c>
      <c r="F8" s="58">
        <v>7665</v>
      </c>
      <c r="G8" s="55">
        <v>6170</v>
      </c>
      <c r="H8" s="74">
        <v>149197</v>
      </c>
      <c r="I8" s="55">
        <v>1680</v>
      </c>
      <c r="J8" s="58">
        <v>2437</v>
      </c>
      <c r="K8" s="55">
        <v>2071</v>
      </c>
      <c r="L8" s="74">
        <v>414859</v>
      </c>
      <c r="M8" s="55">
        <v>2310</v>
      </c>
      <c r="N8" s="58">
        <v>2940</v>
      </c>
      <c r="O8" s="55">
        <v>2542</v>
      </c>
      <c r="P8" s="74">
        <v>215093</v>
      </c>
      <c r="Q8" s="55">
        <v>2310</v>
      </c>
      <c r="R8" s="58">
        <v>2940</v>
      </c>
      <c r="S8" s="55">
        <v>2652</v>
      </c>
      <c r="T8" s="74">
        <v>179430</v>
      </c>
      <c r="U8" s="55">
        <v>2310</v>
      </c>
      <c r="V8" s="58">
        <v>3150</v>
      </c>
      <c r="W8" s="55">
        <v>2692</v>
      </c>
      <c r="X8" s="55">
        <v>137344</v>
      </c>
      <c r="Y8" s="8"/>
    </row>
    <row r="9" spans="2:25" ht="13.5" customHeight="1" x14ac:dyDescent="0.15">
      <c r="B9" s="32"/>
      <c r="C9" s="107">
        <v>18</v>
      </c>
      <c r="E9" s="49">
        <v>5565</v>
      </c>
      <c r="F9" s="50">
        <v>7046</v>
      </c>
      <c r="G9" s="49">
        <v>6107</v>
      </c>
      <c r="H9" s="73">
        <v>69407</v>
      </c>
      <c r="I9" s="49">
        <v>1470</v>
      </c>
      <c r="J9" s="50">
        <v>2426</v>
      </c>
      <c r="K9" s="49">
        <v>1951</v>
      </c>
      <c r="L9" s="73">
        <v>279562</v>
      </c>
      <c r="M9" s="49">
        <v>2310</v>
      </c>
      <c r="N9" s="50">
        <v>2993</v>
      </c>
      <c r="O9" s="49">
        <v>2640</v>
      </c>
      <c r="P9" s="73">
        <v>176620</v>
      </c>
      <c r="Q9" s="49">
        <v>2415</v>
      </c>
      <c r="R9" s="50">
        <v>3077</v>
      </c>
      <c r="S9" s="49">
        <v>2752</v>
      </c>
      <c r="T9" s="73">
        <v>152028</v>
      </c>
      <c r="U9" s="49">
        <v>2415</v>
      </c>
      <c r="V9" s="50">
        <v>3150</v>
      </c>
      <c r="W9" s="49">
        <v>2768</v>
      </c>
      <c r="X9" s="49">
        <v>114838</v>
      </c>
      <c r="Y9" s="8"/>
    </row>
    <row r="10" spans="2:25" ht="13.5" customHeight="1" x14ac:dyDescent="0.15">
      <c r="B10" s="32"/>
      <c r="C10" s="107">
        <v>19</v>
      </c>
      <c r="E10" s="49">
        <v>5513</v>
      </c>
      <c r="F10" s="50">
        <v>6825</v>
      </c>
      <c r="G10" s="49">
        <v>5843</v>
      </c>
      <c r="H10" s="73">
        <v>55794</v>
      </c>
      <c r="I10" s="49">
        <v>1365</v>
      </c>
      <c r="J10" s="50">
        <v>2100</v>
      </c>
      <c r="K10" s="49">
        <v>1867</v>
      </c>
      <c r="L10" s="73">
        <v>314484</v>
      </c>
      <c r="M10" s="49">
        <v>2205</v>
      </c>
      <c r="N10" s="50">
        <v>2783</v>
      </c>
      <c r="O10" s="49">
        <v>2480</v>
      </c>
      <c r="P10" s="73">
        <v>157136</v>
      </c>
      <c r="Q10" s="49">
        <v>2415</v>
      </c>
      <c r="R10" s="50">
        <v>2951</v>
      </c>
      <c r="S10" s="49">
        <v>2692</v>
      </c>
      <c r="T10" s="73">
        <v>147220</v>
      </c>
      <c r="U10" s="49">
        <v>2415</v>
      </c>
      <c r="V10" s="50">
        <v>2951</v>
      </c>
      <c r="W10" s="49">
        <v>2693</v>
      </c>
      <c r="X10" s="49">
        <v>115708</v>
      </c>
      <c r="Y10" s="8"/>
    </row>
    <row r="11" spans="2:25" ht="13.5" customHeight="1" x14ac:dyDescent="0.15">
      <c r="B11" s="32"/>
      <c r="C11" s="107">
        <v>20</v>
      </c>
      <c r="E11" s="49">
        <v>4305</v>
      </c>
      <c r="F11" s="50">
        <v>6615</v>
      </c>
      <c r="G11" s="49">
        <v>5397</v>
      </c>
      <c r="H11" s="73">
        <v>65151</v>
      </c>
      <c r="I11" s="49">
        <v>1208</v>
      </c>
      <c r="J11" s="50">
        <v>1995</v>
      </c>
      <c r="K11" s="49">
        <v>1747</v>
      </c>
      <c r="L11" s="73">
        <v>263397</v>
      </c>
      <c r="M11" s="49">
        <v>1785</v>
      </c>
      <c r="N11" s="50">
        <v>2772</v>
      </c>
      <c r="O11" s="49">
        <v>2412</v>
      </c>
      <c r="P11" s="73">
        <v>144512</v>
      </c>
      <c r="Q11" s="49">
        <v>1995</v>
      </c>
      <c r="R11" s="50">
        <v>2867</v>
      </c>
      <c r="S11" s="49">
        <v>2616</v>
      </c>
      <c r="T11" s="73">
        <v>142545</v>
      </c>
      <c r="U11" s="49">
        <v>2100</v>
      </c>
      <c r="V11" s="50">
        <v>2940</v>
      </c>
      <c r="W11" s="49">
        <v>2615</v>
      </c>
      <c r="X11" s="49">
        <v>118949</v>
      </c>
      <c r="Y11" s="8"/>
    </row>
    <row r="12" spans="2:25" ht="13.5" customHeight="1" x14ac:dyDescent="0.15">
      <c r="B12" s="33"/>
      <c r="C12" s="108">
        <v>21</v>
      </c>
      <c r="D12" s="6"/>
      <c r="E12" s="52">
        <v>4200</v>
      </c>
      <c r="F12" s="53">
        <v>6300</v>
      </c>
      <c r="G12" s="52">
        <v>5003</v>
      </c>
      <c r="H12" s="54">
        <v>64761</v>
      </c>
      <c r="I12" s="52">
        <v>1050</v>
      </c>
      <c r="J12" s="53">
        <v>1943</v>
      </c>
      <c r="K12" s="52">
        <v>1554</v>
      </c>
      <c r="L12" s="54">
        <v>315616</v>
      </c>
      <c r="M12" s="52">
        <v>1838</v>
      </c>
      <c r="N12" s="53">
        <v>2730</v>
      </c>
      <c r="O12" s="52">
        <v>2217</v>
      </c>
      <c r="P12" s="54">
        <v>150375</v>
      </c>
      <c r="Q12" s="52">
        <v>1995</v>
      </c>
      <c r="R12" s="53">
        <v>2835</v>
      </c>
      <c r="S12" s="52">
        <v>2484</v>
      </c>
      <c r="T12" s="54">
        <v>154431</v>
      </c>
      <c r="U12" s="52">
        <v>1995</v>
      </c>
      <c r="V12" s="53">
        <v>2940</v>
      </c>
      <c r="W12" s="52">
        <v>2436</v>
      </c>
      <c r="X12" s="52">
        <v>130985</v>
      </c>
      <c r="Y12" s="8"/>
    </row>
    <row r="13" spans="2:25" ht="13.5" customHeight="1" x14ac:dyDescent="0.15">
      <c r="B13" s="32" t="s">
        <v>166</v>
      </c>
      <c r="C13" s="107">
        <v>11</v>
      </c>
      <c r="D13" s="15"/>
      <c r="E13" s="49">
        <v>4200</v>
      </c>
      <c r="F13" s="49">
        <v>5175</v>
      </c>
      <c r="G13" s="49">
        <v>4771</v>
      </c>
      <c r="H13" s="49">
        <v>5467</v>
      </c>
      <c r="I13" s="49">
        <v>1155</v>
      </c>
      <c r="J13" s="49">
        <v>1470</v>
      </c>
      <c r="K13" s="49">
        <v>1304</v>
      </c>
      <c r="L13" s="49">
        <v>25615</v>
      </c>
      <c r="M13" s="49">
        <v>1890</v>
      </c>
      <c r="N13" s="49">
        <v>2415</v>
      </c>
      <c r="O13" s="49">
        <v>2065</v>
      </c>
      <c r="P13" s="49">
        <v>13684</v>
      </c>
      <c r="Q13" s="49">
        <v>2079</v>
      </c>
      <c r="R13" s="49">
        <v>2520</v>
      </c>
      <c r="S13" s="49">
        <v>2280</v>
      </c>
      <c r="T13" s="49">
        <v>12569</v>
      </c>
      <c r="U13" s="49">
        <v>2079</v>
      </c>
      <c r="V13" s="49">
        <v>2520</v>
      </c>
      <c r="W13" s="49">
        <v>2324</v>
      </c>
      <c r="X13" s="49">
        <v>11224</v>
      </c>
      <c r="Y13" s="8"/>
    </row>
    <row r="14" spans="2:25" ht="13.5" customHeight="1" x14ac:dyDescent="0.15">
      <c r="B14" s="32"/>
      <c r="C14" s="107">
        <v>12</v>
      </c>
      <c r="D14" s="15"/>
      <c r="E14" s="49">
        <v>4914</v>
      </c>
      <c r="F14" s="49">
        <v>6090</v>
      </c>
      <c r="G14" s="49">
        <v>5195</v>
      </c>
      <c r="H14" s="49">
        <v>9843</v>
      </c>
      <c r="I14" s="49">
        <v>1050</v>
      </c>
      <c r="J14" s="49">
        <v>1470</v>
      </c>
      <c r="K14" s="49">
        <v>1263</v>
      </c>
      <c r="L14" s="49">
        <v>39768</v>
      </c>
      <c r="M14" s="49">
        <v>1890</v>
      </c>
      <c r="N14" s="49">
        <v>2415</v>
      </c>
      <c r="O14" s="49">
        <v>2157</v>
      </c>
      <c r="P14" s="49">
        <v>19251</v>
      </c>
      <c r="Q14" s="49">
        <v>2100</v>
      </c>
      <c r="R14" s="49">
        <v>2520</v>
      </c>
      <c r="S14" s="49">
        <v>2311</v>
      </c>
      <c r="T14" s="49">
        <v>21108</v>
      </c>
      <c r="U14" s="49">
        <v>2100</v>
      </c>
      <c r="V14" s="49">
        <v>2573</v>
      </c>
      <c r="W14" s="49">
        <v>2352</v>
      </c>
      <c r="X14" s="49">
        <v>18347</v>
      </c>
      <c r="Y14" s="8"/>
    </row>
    <row r="15" spans="2:25" ht="13.5" customHeight="1" x14ac:dyDescent="0.15">
      <c r="B15" s="32" t="s">
        <v>80</v>
      </c>
      <c r="C15" s="107">
        <v>1</v>
      </c>
      <c r="D15" s="15" t="s">
        <v>28</v>
      </c>
      <c r="E15" s="49">
        <v>4505</v>
      </c>
      <c r="F15" s="49">
        <v>5630</v>
      </c>
      <c r="G15" s="49">
        <v>4899</v>
      </c>
      <c r="H15" s="49">
        <v>11100</v>
      </c>
      <c r="I15" s="49">
        <v>998</v>
      </c>
      <c r="J15" s="49">
        <v>1470</v>
      </c>
      <c r="K15" s="49">
        <v>1211</v>
      </c>
      <c r="L15" s="49">
        <v>29764</v>
      </c>
      <c r="M15" s="49">
        <v>1680</v>
      </c>
      <c r="N15" s="49">
        <v>2415</v>
      </c>
      <c r="O15" s="49">
        <v>2040</v>
      </c>
      <c r="P15" s="49">
        <v>13999</v>
      </c>
      <c r="Q15" s="49">
        <v>1890</v>
      </c>
      <c r="R15" s="49">
        <v>2520</v>
      </c>
      <c r="S15" s="49">
        <v>2249</v>
      </c>
      <c r="T15" s="49">
        <v>13696</v>
      </c>
      <c r="U15" s="49">
        <v>1890</v>
      </c>
      <c r="V15" s="49">
        <v>2625</v>
      </c>
      <c r="W15" s="49">
        <v>2275</v>
      </c>
      <c r="X15" s="49">
        <v>10775</v>
      </c>
      <c r="Y15" s="8"/>
    </row>
    <row r="16" spans="2:25" ht="13.5" customHeight="1" x14ac:dyDescent="0.15">
      <c r="B16" s="32"/>
      <c r="C16" s="107">
        <v>2</v>
      </c>
      <c r="D16" s="15"/>
      <c r="E16" s="49">
        <v>4410</v>
      </c>
      <c r="F16" s="49">
        <v>5250</v>
      </c>
      <c r="G16" s="49">
        <v>4675</v>
      </c>
      <c r="H16" s="49">
        <v>6275</v>
      </c>
      <c r="I16" s="49">
        <v>1260</v>
      </c>
      <c r="J16" s="49">
        <v>1575</v>
      </c>
      <c r="K16" s="49">
        <v>1406</v>
      </c>
      <c r="L16" s="49">
        <v>22417</v>
      </c>
      <c r="M16" s="49">
        <v>1995</v>
      </c>
      <c r="N16" s="49">
        <v>2310</v>
      </c>
      <c r="O16" s="49">
        <v>2206</v>
      </c>
      <c r="P16" s="49">
        <v>11636</v>
      </c>
      <c r="Q16" s="49">
        <v>2153</v>
      </c>
      <c r="R16" s="49">
        <v>2552</v>
      </c>
      <c r="S16" s="49">
        <v>2356</v>
      </c>
      <c r="T16" s="49">
        <v>10243</v>
      </c>
      <c r="U16" s="49">
        <v>2153</v>
      </c>
      <c r="V16" s="49">
        <v>2552</v>
      </c>
      <c r="W16" s="49">
        <v>2338</v>
      </c>
      <c r="X16" s="49">
        <v>9818</v>
      </c>
      <c r="Y16" s="8"/>
    </row>
    <row r="17" spans="2:25" ht="13.5" customHeight="1" x14ac:dyDescent="0.15">
      <c r="B17" s="32"/>
      <c r="C17" s="107">
        <v>3</v>
      </c>
      <c r="D17" s="15"/>
      <c r="E17" s="49">
        <v>4547</v>
      </c>
      <c r="F17" s="49">
        <v>5303</v>
      </c>
      <c r="G17" s="49">
        <v>4683</v>
      </c>
      <c r="H17" s="49">
        <v>6867</v>
      </c>
      <c r="I17" s="49">
        <v>1418</v>
      </c>
      <c r="J17" s="49">
        <v>1785</v>
      </c>
      <c r="K17" s="49">
        <v>1581</v>
      </c>
      <c r="L17" s="49">
        <v>36562</v>
      </c>
      <c r="M17" s="49">
        <v>2048</v>
      </c>
      <c r="N17" s="49">
        <v>2310</v>
      </c>
      <c r="O17" s="49">
        <v>2203</v>
      </c>
      <c r="P17" s="49">
        <v>14471</v>
      </c>
      <c r="Q17" s="49">
        <v>2205</v>
      </c>
      <c r="R17" s="49">
        <v>2625</v>
      </c>
      <c r="S17" s="49">
        <v>2470</v>
      </c>
      <c r="T17" s="49">
        <v>14538</v>
      </c>
      <c r="U17" s="49">
        <v>2205</v>
      </c>
      <c r="V17" s="49">
        <v>2604</v>
      </c>
      <c r="W17" s="49">
        <v>2430</v>
      </c>
      <c r="X17" s="49">
        <v>12466</v>
      </c>
      <c r="Y17" s="8"/>
    </row>
    <row r="18" spans="2:25" ht="13.5" customHeight="1" x14ac:dyDescent="0.15">
      <c r="B18" s="32"/>
      <c r="C18" s="107">
        <v>4</v>
      </c>
      <c r="D18" s="15"/>
      <c r="E18" s="49">
        <v>4547</v>
      </c>
      <c r="F18" s="49">
        <v>5355</v>
      </c>
      <c r="G18" s="49">
        <v>5068</v>
      </c>
      <c r="H18" s="49">
        <v>5867</v>
      </c>
      <c r="I18" s="49">
        <v>1523</v>
      </c>
      <c r="J18" s="49">
        <v>1890</v>
      </c>
      <c r="K18" s="49">
        <v>1661</v>
      </c>
      <c r="L18" s="49">
        <v>24464</v>
      </c>
      <c r="M18" s="49">
        <v>2090</v>
      </c>
      <c r="N18" s="49">
        <v>2415</v>
      </c>
      <c r="O18" s="49">
        <v>2239</v>
      </c>
      <c r="P18" s="49">
        <v>10445</v>
      </c>
      <c r="Q18" s="49">
        <v>2310</v>
      </c>
      <c r="R18" s="49">
        <v>2678</v>
      </c>
      <c r="S18" s="49">
        <v>2496</v>
      </c>
      <c r="T18" s="49">
        <v>10612</v>
      </c>
      <c r="U18" s="49">
        <v>2310</v>
      </c>
      <c r="V18" s="49">
        <v>2730</v>
      </c>
      <c r="W18" s="49">
        <v>2451</v>
      </c>
      <c r="X18" s="49">
        <v>8940</v>
      </c>
      <c r="Y18" s="8"/>
    </row>
    <row r="19" spans="2:25" ht="13.5" customHeight="1" x14ac:dyDescent="0.15">
      <c r="B19" s="32"/>
      <c r="C19" s="107">
        <v>5</v>
      </c>
      <c r="D19" s="15"/>
      <c r="E19" s="49">
        <v>4515</v>
      </c>
      <c r="F19" s="49">
        <v>5347</v>
      </c>
      <c r="G19" s="49">
        <v>4800</v>
      </c>
      <c r="H19" s="49">
        <v>8944</v>
      </c>
      <c r="I19" s="49">
        <v>1365</v>
      </c>
      <c r="J19" s="49">
        <v>1785</v>
      </c>
      <c r="K19" s="49">
        <v>1611</v>
      </c>
      <c r="L19" s="49">
        <v>35933</v>
      </c>
      <c r="M19" s="49">
        <v>2100</v>
      </c>
      <c r="N19" s="49">
        <v>2520</v>
      </c>
      <c r="O19" s="49">
        <v>2242</v>
      </c>
      <c r="P19" s="49">
        <v>15433</v>
      </c>
      <c r="Q19" s="49">
        <v>1995</v>
      </c>
      <c r="R19" s="49">
        <v>2625</v>
      </c>
      <c r="S19" s="49">
        <v>2464</v>
      </c>
      <c r="T19" s="49">
        <v>15949</v>
      </c>
      <c r="U19" s="49">
        <v>2205</v>
      </c>
      <c r="V19" s="49">
        <v>2730</v>
      </c>
      <c r="W19" s="49">
        <v>2451</v>
      </c>
      <c r="X19" s="49">
        <v>12976</v>
      </c>
      <c r="Y19" s="8"/>
    </row>
    <row r="20" spans="2:25" ht="13.5" customHeight="1" x14ac:dyDescent="0.15">
      <c r="B20" s="32"/>
      <c r="C20" s="107">
        <v>6</v>
      </c>
      <c r="D20" s="15"/>
      <c r="E20" s="49">
        <v>4305</v>
      </c>
      <c r="F20" s="49">
        <v>5124</v>
      </c>
      <c r="G20" s="49">
        <v>4641</v>
      </c>
      <c r="H20" s="49">
        <v>6413</v>
      </c>
      <c r="I20" s="49">
        <v>1313</v>
      </c>
      <c r="J20" s="49">
        <v>1575</v>
      </c>
      <c r="K20" s="49">
        <v>1482</v>
      </c>
      <c r="L20" s="49">
        <v>29425</v>
      </c>
      <c r="M20" s="49">
        <v>1995</v>
      </c>
      <c r="N20" s="49">
        <v>2310</v>
      </c>
      <c r="O20" s="49">
        <v>2150</v>
      </c>
      <c r="P20" s="49">
        <v>13199</v>
      </c>
      <c r="Q20" s="49">
        <v>2100</v>
      </c>
      <c r="R20" s="49">
        <v>2520</v>
      </c>
      <c r="S20" s="49">
        <v>2360</v>
      </c>
      <c r="T20" s="49">
        <v>13902</v>
      </c>
      <c r="U20" s="49">
        <v>2258</v>
      </c>
      <c r="V20" s="49">
        <v>2625</v>
      </c>
      <c r="W20" s="49">
        <v>2432</v>
      </c>
      <c r="X20" s="49">
        <v>11957</v>
      </c>
      <c r="Y20" s="8"/>
    </row>
    <row r="21" spans="2:25" ht="13.5" customHeight="1" x14ac:dyDescent="0.15">
      <c r="B21" s="32"/>
      <c r="C21" s="107">
        <v>7</v>
      </c>
      <c r="D21" s="15"/>
      <c r="E21" s="49">
        <v>4305</v>
      </c>
      <c r="F21" s="49">
        <v>5093</v>
      </c>
      <c r="G21" s="49">
        <v>4636</v>
      </c>
      <c r="H21" s="49">
        <v>4797</v>
      </c>
      <c r="I21" s="49">
        <v>1365</v>
      </c>
      <c r="J21" s="49">
        <v>1680</v>
      </c>
      <c r="K21" s="49">
        <v>1531</v>
      </c>
      <c r="L21" s="49">
        <v>22296</v>
      </c>
      <c r="M21" s="49">
        <v>1995</v>
      </c>
      <c r="N21" s="49">
        <v>2363</v>
      </c>
      <c r="O21" s="49">
        <v>2128</v>
      </c>
      <c r="P21" s="49">
        <v>10351</v>
      </c>
      <c r="Q21" s="49">
        <v>1995</v>
      </c>
      <c r="R21" s="49">
        <v>2520</v>
      </c>
      <c r="S21" s="49">
        <v>2349</v>
      </c>
      <c r="T21" s="49">
        <v>13149</v>
      </c>
      <c r="U21" s="49">
        <v>2100</v>
      </c>
      <c r="V21" s="49">
        <v>2625</v>
      </c>
      <c r="W21" s="49">
        <v>2400</v>
      </c>
      <c r="X21" s="49">
        <v>10689</v>
      </c>
      <c r="Y21" s="8"/>
    </row>
    <row r="22" spans="2:25" ht="13.5" customHeight="1" x14ac:dyDescent="0.15">
      <c r="B22" s="32"/>
      <c r="C22" s="107">
        <v>8</v>
      </c>
      <c r="D22" s="15"/>
      <c r="E22" s="49">
        <v>4305</v>
      </c>
      <c r="F22" s="49">
        <v>5124</v>
      </c>
      <c r="G22" s="49">
        <v>4599</v>
      </c>
      <c r="H22" s="49">
        <v>6625</v>
      </c>
      <c r="I22" s="49">
        <v>1365</v>
      </c>
      <c r="J22" s="49">
        <v>1680</v>
      </c>
      <c r="K22" s="49">
        <v>1531</v>
      </c>
      <c r="L22" s="49">
        <v>29122</v>
      </c>
      <c r="M22" s="49">
        <v>1890</v>
      </c>
      <c r="N22" s="49">
        <v>2384</v>
      </c>
      <c r="O22" s="49">
        <v>2128</v>
      </c>
      <c r="P22" s="49">
        <v>13475</v>
      </c>
      <c r="Q22" s="49">
        <v>2100</v>
      </c>
      <c r="R22" s="49">
        <v>2520</v>
      </c>
      <c r="S22" s="49">
        <v>2345</v>
      </c>
      <c r="T22" s="49">
        <v>16067</v>
      </c>
      <c r="U22" s="49">
        <v>2100</v>
      </c>
      <c r="V22" s="49">
        <v>2520</v>
      </c>
      <c r="W22" s="49">
        <v>2352</v>
      </c>
      <c r="X22" s="49">
        <v>12785</v>
      </c>
      <c r="Y22" s="8"/>
    </row>
    <row r="23" spans="2:25" ht="13.5" customHeight="1" x14ac:dyDescent="0.15">
      <c r="B23" s="32"/>
      <c r="C23" s="107">
        <v>9</v>
      </c>
      <c r="D23" s="15"/>
      <c r="E23" s="49">
        <v>4410</v>
      </c>
      <c r="F23" s="49">
        <v>5145</v>
      </c>
      <c r="G23" s="49">
        <v>4660</v>
      </c>
      <c r="H23" s="49">
        <v>11458</v>
      </c>
      <c r="I23" s="49">
        <v>1313</v>
      </c>
      <c r="J23" s="49">
        <v>1575</v>
      </c>
      <c r="K23" s="49">
        <v>1454</v>
      </c>
      <c r="L23" s="49">
        <v>29880</v>
      </c>
      <c r="M23" s="49">
        <v>1995</v>
      </c>
      <c r="N23" s="49">
        <v>2310</v>
      </c>
      <c r="O23" s="49">
        <v>2154</v>
      </c>
      <c r="P23" s="49">
        <v>16550</v>
      </c>
      <c r="Q23" s="49">
        <v>2100</v>
      </c>
      <c r="R23" s="49">
        <v>2520</v>
      </c>
      <c r="S23" s="49">
        <v>2369</v>
      </c>
      <c r="T23" s="49">
        <v>16502</v>
      </c>
      <c r="U23" s="49">
        <v>2100</v>
      </c>
      <c r="V23" s="49">
        <v>2562</v>
      </c>
      <c r="W23" s="49">
        <v>2371</v>
      </c>
      <c r="X23" s="49">
        <v>14344</v>
      </c>
      <c r="Y23" s="8"/>
    </row>
    <row r="24" spans="2:25" ht="13.5" customHeight="1" x14ac:dyDescent="0.15">
      <c r="B24" s="32"/>
      <c r="C24" s="107">
        <v>10</v>
      </c>
      <c r="D24" s="15"/>
      <c r="E24" s="49">
        <v>4305</v>
      </c>
      <c r="F24" s="49">
        <v>5124</v>
      </c>
      <c r="G24" s="49">
        <v>4633.2597829953766</v>
      </c>
      <c r="H24" s="49">
        <v>9027.2999999999993</v>
      </c>
      <c r="I24" s="49">
        <v>1365</v>
      </c>
      <c r="J24" s="49">
        <v>1470</v>
      </c>
      <c r="K24" s="49">
        <v>1425.6021972616215</v>
      </c>
      <c r="L24" s="49">
        <v>23055.100000000002</v>
      </c>
      <c r="M24" s="49">
        <v>2100</v>
      </c>
      <c r="N24" s="49">
        <v>2310</v>
      </c>
      <c r="O24" s="49">
        <v>2200.2420937321399</v>
      </c>
      <c r="P24" s="49">
        <v>14531.900000000001</v>
      </c>
      <c r="Q24" s="49">
        <v>2100</v>
      </c>
      <c r="R24" s="49">
        <v>2625</v>
      </c>
      <c r="S24" s="49">
        <v>2399.2570477521167</v>
      </c>
      <c r="T24" s="49">
        <v>14243.099999999999</v>
      </c>
      <c r="U24" s="49">
        <v>2310</v>
      </c>
      <c r="V24" s="49">
        <v>2625</v>
      </c>
      <c r="W24" s="49">
        <v>2440.3797978067169</v>
      </c>
      <c r="X24" s="49">
        <v>12898.400000000001</v>
      </c>
      <c r="Y24" s="8"/>
    </row>
    <row r="25" spans="2:25" ht="13.5" customHeight="1" x14ac:dyDescent="0.15">
      <c r="B25" s="33"/>
      <c r="C25" s="108">
        <v>11</v>
      </c>
      <c r="D25" s="16"/>
      <c r="E25" s="52">
        <v>4410</v>
      </c>
      <c r="F25" s="52">
        <v>5124</v>
      </c>
      <c r="G25" s="52">
        <v>4752.7081298750709</v>
      </c>
      <c r="H25" s="52">
        <v>8511.9</v>
      </c>
      <c r="I25" s="52">
        <v>1260</v>
      </c>
      <c r="J25" s="52">
        <v>1470</v>
      </c>
      <c r="K25" s="52">
        <v>1391.7043708711014</v>
      </c>
      <c r="L25" s="52">
        <v>20673.199999999997</v>
      </c>
      <c r="M25" s="52">
        <v>2100</v>
      </c>
      <c r="N25" s="52">
        <v>2415</v>
      </c>
      <c r="O25" s="52">
        <v>2233.0865225146295</v>
      </c>
      <c r="P25" s="52">
        <v>13122.2</v>
      </c>
      <c r="Q25" s="52">
        <v>2100</v>
      </c>
      <c r="R25" s="52">
        <v>2520</v>
      </c>
      <c r="S25" s="52">
        <v>2314.7756180012675</v>
      </c>
      <c r="T25" s="52">
        <v>14151.1</v>
      </c>
      <c r="U25" s="52">
        <v>2310</v>
      </c>
      <c r="V25" s="52">
        <v>2625</v>
      </c>
      <c r="W25" s="52">
        <v>2429.9274796477821</v>
      </c>
      <c r="X25" s="54">
        <v>11720.8</v>
      </c>
      <c r="Y25" s="8"/>
    </row>
    <row r="26" spans="2:25" ht="13.5" customHeight="1" x14ac:dyDescent="0.15">
      <c r="B26" s="170"/>
      <c r="C26" s="60"/>
      <c r="D26" s="62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8"/>
    </row>
    <row r="27" spans="2:25" ht="13.5" customHeight="1" x14ac:dyDescent="0.15">
      <c r="B27" s="147"/>
      <c r="C27" s="60"/>
      <c r="D27" s="12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8"/>
    </row>
    <row r="28" spans="2:25" ht="13.5" customHeight="1" x14ac:dyDescent="0.15">
      <c r="B28" s="63" t="s">
        <v>46</v>
      </c>
      <c r="C28" s="60"/>
      <c r="D28" s="62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8"/>
    </row>
    <row r="29" spans="2:25" ht="13.5" customHeight="1" x14ac:dyDescent="0.15">
      <c r="B29" s="180">
        <v>40486</v>
      </c>
      <c r="C29" s="181"/>
      <c r="D29" s="164">
        <v>40491</v>
      </c>
      <c r="E29" s="49">
        <v>4410</v>
      </c>
      <c r="F29" s="49">
        <v>4914</v>
      </c>
      <c r="G29" s="49">
        <v>4718.2327092090181</v>
      </c>
      <c r="H29" s="49">
        <v>2327.6</v>
      </c>
      <c r="I29" s="49">
        <v>1312.5</v>
      </c>
      <c r="J29" s="49">
        <v>1470</v>
      </c>
      <c r="K29" s="49">
        <v>1408.1523816634312</v>
      </c>
      <c r="L29" s="49">
        <v>5029.5</v>
      </c>
      <c r="M29" s="49">
        <v>2100</v>
      </c>
      <c r="N29" s="49">
        <v>2310</v>
      </c>
      <c r="O29" s="49">
        <v>2190.5672325721157</v>
      </c>
      <c r="P29" s="49">
        <v>2746.9</v>
      </c>
      <c r="Q29" s="49">
        <v>2100</v>
      </c>
      <c r="R29" s="49">
        <v>2415</v>
      </c>
      <c r="S29" s="49">
        <v>2271.2182863501484</v>
      </c>
      <c r="T29" s="49">
        <v>3276</v>
      </c>
      <c r="U29" s="49">
        <v>2310</v>
      </c>
      <c r="V29" s="49">
        <v>2520</v>
      </c>
      <c r="W29" s="49">
        <v>2392.117402404876</v>
      </c>
      <c r="X29" s="49">
        <v>2834.5</v>
      </c>
      <c r="Y29" s="8"/>
    </row>
    <row r="30" spans="2:25" ht="13.5" customHeight="1" x14ac:dyDescent="0.15">
      <c r="B30" s="182" t="s">
        <v>47</v>
      </c>
      <c r="C30" s="183"/>
      <c r="D30" s="164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8"/>
    </row>
    <row r="31" spans="2:25" ht="13.5" customHeight="1" x14ac:dyDescent="0.15">
      <c r="B31" s="180">
        <v>40492</v>
      </c>
      <c r="C31" s="181"/>
      <c r="D31" s="164">
        <v>40498</v>
      </c>
      <c r="E31" s="155">
        <v>4462.5</v>
      </c>
      <c r="F31" s="155">
        <v>5124</v>
      </c>
      <c r="G31" s="155">
        <v>4799.5883024478298</v>
      </c>
      <c r="H31" s="155">
        <v>2739</v>
      </c>
      <c r="I31" s="155">
        <v>1312.5</v>
      </c>
      <c r="J31" s="155">
        <v>1470</v>
      </c>
      <c r="K31" s="155">
        <v>1416.1858350951372</v>
      </c>
      <c r="L31" s="155">
        <v>6342.4</v>
      </c>
      <c r="M31" s="155">
        <v>2100</v>
      </c>
      <c r="N31" s="155">
        <v>2315.25</v>
      </c>
      <c r="O31" s="155">
        <v>2207.7193609417704</v>
      </c>
      <c r="P31" s="155">
        <v>3811.3</v>
      </c>
      <c r="Q31" s="155">
        <v>2100</v>
      </c>
      <c r="R31" s="155">
        <v>2520</v>
      </c>
      <c r="S31" s="155">
        <v>2375.6834952874983</v>
      </c>
      <c r="T31" s="155">
        <v>3371.1</v>
      </c>
      <c r="U31" s="155">
        <v>2310</v>
      </c>
      <c r="V31" s="155">
        <v>2541</v>
      </c>
      <c r="W31" s="155">
        <v>2436.1599765602114</v>
      </c>
      <c r="X31" s="155">
        <v>2790.7</v>
      </c>
      <c r="Y31" s="8"/>
    </row>
    <row r="32" spans="2:25" ht="13.5" customHeight="1" x14ac:dyDescent="0.15">
      <c r="B32" s="182" t="s">
        <v>48</v>
      </c>
      <c r="C32" s="183"/>
      <c r="D32" s="164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8"/>
    </row>
    <row r="33" spans="2:25" ht="13.5" customHeight="1" x14ac:dyDescent="0.15">
      <c r="B33" s="180">
        <v>40499</v>
      </c>
      <c r="C33" s="181"/>
      <c r="D33" s="164">
        <v>40504</v>
      </c>
      <c r="E33" s="106">
        <v>4599</v>
      </c>
      <c r="F33" s="155">
        <v>5019</v>
      </c>
      <c r="G33" s="157">
        <v>4768.4805611698966</v>
      </c>
      <c r="H33" s="155">
        <v>1361.9</v>
      </c>
      <c r="I33" s="155">
        <v>1260</v>
      </c>
      <c r="J33" s="155">
        <v>1470</v>
      </c>
      <c r="K33" s="155">
        <v>1347.4029215976332</v>
      </c>
      <c r="L33" s="155">
        <v>3963.2</v>
      </c>
      <c r="M33" s="155">
        <v>2152.5</v>
      </c>
      <c r="N33" s="155">
        <v>2415</v>
      </c>
      <c r="O33" s="155">
        <v>2213.8414248021113</v>
      </c>
      <c r="P33" s="155">
        <v>2064.8000000000002</v>
      </c>
      <c r="Q33" s="155">
        <v>2184</v>
      </c>
      <c r="R33" s="155">
        <v>2520</v>
      </c>
      <c r="S33" s="155">
        <v>2348.6861506055816</v>
      </c>
      <c r="T33" s="155">
        <v>2728.8</v>
      </c>
      <c r="U33" s="155">
        <v>2310</v>
      </c>
      <c r="V33" s="155">
        <v>2625</v>
      </c>
      <c r="W33" s="155">
        <v>2454.9380237972073</v>
      </c>
      <c r="X33" s="155">
        <v>2121.3000000000002</v>
      </c>
      <c r="Y33" s="8"/>
    </row>
    <row r="34" spans="2:25" ht="13.5" customHeight="1" x14ac:dyDescent="0.15">
      <c r="B34" s="182" t="s">
        <v>49</v>
      </c>
      <c r="C34" s="183"/>
      <c r="D34" s="164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8"/>
    </row>
    <row r="35" spans="2:25" ht="13.5" customHeight="1" x14ac:dyDescent="0.15">
      <c r="B35" s="180">
        <v>40506</v>
      </c>
      <c r="C35" s="181"/>
      <c r="D35" s="164">
        <v>40512</v>
      </c>
      <c r="E35" s="155">
        <v>4494</v>
      </c>
      <c r="F35" s="155">
        <v>5019</v>
      </c>
      <c r="G35" s="155">
        <v>4643.9662921348308</v>
      </c>
      <c r="H35" s="155">
        <v>2083.4</v>
      </c>
      <c r="I35" s="155">
        <v>1312.5</v>
      </c>
      <c r="J35" s="155">
        <v>1417.5</v>
      </c>
      <c r="K35" s="155">
        <v>1329.6664681357954</v>
      </c>
      <c r="L35" s="155">
        <v>5338.1</v>
      </c>
      <c r="M35" s="155">
        <v>2152.5</v>
      </c>
      <c r="N35" s="155">
        <v>2310</v>
      </c>
      <c r="O35" s="155">
        <v>2267.6169997981028</v>
      </c>
      <c r="P35" s="155">
        <v>4499.2</v>
      </c>
      <c r="Q35" s="155">
        <v>2100</v>
      </c>
      <c r="R35" s="155">
        <v>2388.4349999999999</v>
      </c>
      <c r="S35" s="155">
        <v>2255.6055493586168</v>
      </c>
      <c r="T35" s="155">
        <v>4775.2</v>
      </c>
      <c r="U35" s="155">
        <v>2367.33</v>
      </c>
      <c r="V35" s="155">
        <v>2572.5</v>
      </c>
      <c r="W35" s="155">
        <v>2467.672935103245</v>
      </c>
      <c r="X35" s="155">
        <v>3974.3</v>
      </c>
      <c r="Y35" s="8"/>
    </row>
    <row r="36" spans="2:25" ht="13.5" customHeight="1" x14ac:dyDescent="0.15">
      <c r="B36" s="182" t="s">
        <v>50</v>
      </c>
      <c r="C36" s="183"/>
      <c r="D36" s="164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8"/>
    </row>
    <row r="37" spans="2:25" ht="13.5" customHeight="1" x14ac:dyDescent="0.15">
      <c r="B37" s="184"/>
      <c r="C37" s="185"/>
      <c r="D37" s="167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8"/>
    </row>
    <row r="38" spans="2:25" ht="3.75" customHeight="1" x14ac:dyDescent="0.15"/>
    <row r="39" spans="2:25" ht="13.5" customHeight="1" x14ac:dyDescent="0.15">
      <c r="B39" s="23"/>
    </row>
    <row r="40" spans="2:25" ht="13.5" customHeight="1" x14ac:dyDescent="0.15">
      <c r="B40" s="23"/>
    </row>
    <row r="41" spans="2:25" ht="13.5" customHeight="1" x14ac:dyDescent="0.15">
      <c r="B41" s="23"/>
    </row>
    <row r="42" spans="2:25" ht="13.5" customHeight="1" x14ac:dyDescent="0.15">
      <c r="B42" s="23"/>
    </row>
  </sheetData>
  <phoneticPr fontId="4"/>
  <conditionalFormatting sqref="B37">
    <cfRule type="cellIs" dxfId="8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1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5"/>
  <dimension ref="B1:T42"/>
  <sheetViews>
    <sheetView topLeftCell="A4" zoomScale="75" workbookViewId="0">
      <selection activeCell="Q25" sqref="Q25:T25"/>
    </sheetView>
  </sheetViews>
  <sheetFormatPr defaultColWidth="7.5" defaultRowHeight="12" x14ac:dyDescent="0.15"/>
  <cols>
    <col min="1" max="1" width="1.625" style="19" customWidth="1"/>
    <col min="2" max="2" width="5.5" style="19" customWidth="1"/>
    <col min="3" max="3" width="2.875" style="19" customWidth="1"/>
    <col min="4" max="4" width="6.125" style="19" customWidth="1"/>
    <col min="5" max="7" width="5.875" style="19" customWidth="1"/>
    <col min="8" max="8" width="7.625" style="19" customWidth="1"/>
    <col min="9" max="11" width="5.875" style="19" customWidth="1"/>
    <col min="12" max="12" width="7.625" style="19" customWidth="1"/>
    <col min="13" max="15" width="5.875" style="19" customWidth="1"/>
    <col min="16" max="16" width="7.75" style="19" customWidth="1"/>
    <col min="17" max="19" width="5.875" style="19" customWidth="1"/>
    <col min="20" max="20" width="8.125" style="19" customWidth="1"/>
    <col min="21" max="16384" width="7.5" style="19"/>
  </cols>
  <sheetData>
    <row r="1" spans="2:20" ht="15" customHeight="1" x14ac:dyDescent="0.15">
      <c r="B1" s="112"/>
      <c r="C1" s="112"/>
      <c r="D1" s="112"/>
    </row>
    <row r="2" spans="2:20" ht="12.75" customHeight="1" x14ac:dyDescent="0.15">
      <c r="B2" s="19" t="str">
        <f>'和3-2'!B2</f>
        <v>(2)和牛チルド「3」の品目別価格　（つづき）</v>
      </c>
      <c r="C2" s="38"/>
      <c r="D2" s="38"/>
    </row>
    <row r="3" spans="2:20" ht="12.75" customHeight="1" x14ac:dyDescent="0.15">
      <c r="B3" s="38"/>
      <c r="C3" s="38"/>
      <c r="D3" s="38"/>
      <c r="T3" s="23" t="s">
        <v>0</v>
      </c>
    </row>
    <row r="4" spans="2:20" ht="3.75" customHeight="1" x14ac:dyDescent="0.15">
      <c r="B4" s="8"/>
      <c r="C4" s="8"/>
      <c r="D4" s="8"/>
      <c r="E4" s="8"/>
      <c r="F4" s="8"/>
      <c r="G4" s="8"/>
      <c r="H4" s="8"/>
      <c r="I4" s="8"/>
      <c r="J4" s="8"/>
    </row>
    <row r="5" spans="2:20" ht="13.5" customHeight="1" x14ac:dyDescent="0.15">
      <c r="B5" s="20"/>
      <c r="C5" s="42" t="s">
        <v>61</v>
      </c>
      <c r="D5" s="41"/>
      <c r="E5" s="75" t="s">
        <v>99</v>
      </c>
      <c r="F5" s="76"/>
      <c r="G5" s="76"/>
      <c r="H5" s="65"/>
      <c r="I5" s="75" t="s">
        <v>100</v>
      </c>
      <c r="J5" s="76"/>
      <c r="K5" s="76"/>
      <c r="L5" s="65"/>
      <c r="M5" s="75" t="s">
        <v>101</v>
      </c>
      <c r="N5" s="76"/>
      <c r="O5" s="76"/>
      <c r="P5" s="65"/>
      <c r="Q5" s="75" t="s">
        <v>102</v>
      </c>
      <c r="R5" s="76"/>
      <c r="S5" s="76"/>
      <c r="T5" s="65"/>
    </row>
    <row r="6" spans="2:20" ht="13.5" customHeight="1" x14ac:dyDescent="0.15">
      <c r="B6" s="45" t="s">
        <v>89</v>
      </c>
      <c r="C6" s="46"/>
      <c r="D6" s="47"/>
      <c r="E6" s="66" t="s">
        <v>90</v>
      </c>
      <c r="F6" s="67" t="s">
        <v>91</v>
      </c>
      <c r="G6" s="66" t="s">
        <v>92</v>
      </c>
      <c r="H6" s="71" t="s">
        <v>5</v>
      </c>
      <c r="I6" s="66" t="s">
        <v>90</v>
      </c>
      <c r="J6" s="67" t="s">
        <v>91</v>
      </c>
      <c r="K6" s="66" t="s">
        <v>92</v>
      </c>
      <c r="L6" s="71" t="s">
        <v>5</v>
      </c>
      <c r="M6" s="66" t="s">
        <v>90</v>
      </c>
      <c r="N6" s="67" t="s">
        <v>91</v>
      </c>
      <c r="O6" s="66" t="s">
        <v>92</v>
      </c>
      <c r="P6" s="71" t="s">
        <v>5</v>
      </c>
      <c r="Q6" s="66" t="s">
        <v>90</v>
      </c>
      <c r="R6" s="67" t="s">
        <v>91</v>
      </c>
      <c r="S6" s="66" t="s">
        <v>92</v>
      </c>
      <c r="T6" s="71" t="s">
        <v>5</v>
      </c>
    </row>
    <row r="7" spans="2:20" ht="13.5" customHeight="1" x14ac:dyDescent="0.15">
      <c r="B7" s="5"/>
      <c r="C7" s="6"/>
      <c r="D7" s="6"/>
      <c r="E7" s="68"/>
      <c r="F7" s="69"/>
      <c r="G7" s="68" t="s">
        <v>93</v>
      </c>
      <c r="H7" s="72"/>
      <c r="I7" s="68"/>
      <c r="J7" s="69"/>
      <c r="K7" s="68" t="s">
        <v>93</v>
      </c>
      <c r="L7" s="72"/>
      <c r="M7" s="68"/>
      <c r="N7" s="69"/>
      <c r="O7" s="68" t="s">
        <v>93</v>
      </c>
      <c r="P7" s="72"/>
      <c r="Q7" s="68"/>
      <c r="R7" s="69"/>
      <c r="S7" s="68" t="s">
        <v>93</v>
      </c>
      <c r="T7" s="72"/>
    </row>
    <row r="8" spans="2:20" ht="13.5" customHeight="1" x14ac:dyDescent="0.15">
      <c r="B8" s="32" t="s">
        <v>59</v>
      </c>
      <c r="C8" s="107">
        <v>17</v>
      </c>
      <c r="D8" s="19" t="s">
        <v>60</v>
      </c>
      <c r="E8" s="55">
        <v>2100</v>
      </c>
      <c r="F8" s="58">
        <v>2940</v>
      </c>
      <c r="G8" s="55">
        <v>2348</v>
      </c>
      <c r="H8" s="74">
        <v>182322</v>
      </c>
      <c r="I8" s="55">
        <v>1155</v>
      </c>
      <c r="J8" s="58">
        <v>1575</v>
      </c>
      <c r="K8" s="55">
        <v>1355</v>
      </c>
      <c r="L8" s="74">
        <v>316295</v>
      </c>
      <c r="M8" s="55">
        <v>2248</v>
      </c>
      <c r="N8" s="58">
        <v>3045</v>
      </c>
      <c r="O8" s="55">
        <v>2499</v>
      </c>
      <c r="P8" s="74">
        <v>736315</v>
      </c>
      <c r="Q8" s="55">
        <v>2702</v>
      </c>
      <c r="R8" s="58">
        <v>3570</v>
      </c>
      <c r="S8" s="55">
        <v>3117</v>
      </c>
      <c r="T8" s="74">
        <v>2053219</v>
      </c>
    </row>
    <row r="9" spans="2:20" ht="13.5" customHeight="1" x14ac:dyDescent="0.15">
      <c r="B9" s="32"/>
      <c r="C9" s="107">
        <v>18</v>
      </c>
      <c r="E9" s="49">
        <v>1995</v>
      </c>
      <c r="F9" s="50">
        <v>2940</v>
      </c>
      <c r="G9" s="49">
        <v>2452</v>
      </c>
      <c r="H9" s="73">
        <v>167873</v>
      </c>
      <c r="I9" s="49">
        <v>1050</v>
      </c>
      <c r="J9" s="50">
        <v>1680</v>
      </c>
      <c r="K9" s="49">
        <v>1378</v>
      </c>
      <c r="L9" s="73">
        <v>258820</v>
      </c>
      <c r="M9" s="49">
        <v>2205</v>
      </c>
      <c r="N9" s="50">
        <v>2993</v>
      </c>
      <c r="O9" s="49">
        <v>2573</v>
      </c>
      <c r="P9" s="73">
        <v>440360</v>
      </c>
      <c r="Q9" s="49">
        <v>2700</v>
      </c>
      <c r="R9" s="50">
        <v>3465</v>
      </c>
      <c r="S9" s="49">
        <v>3090</v>
      </c>
      <c r="T9" s="73">
        <v>1570965</v>
      </c>
    </row>
    <row r="10" spans="2:20" ht="13.5" customHeight="1" x14ac:dyDescent="0.15">
      <c r="B10" s="32"/>
      <c r="C10" s="107">
        <v>19</v>
      </c>
      <c r="E10" s="49">
        <v>1943</v>
      </c>
      <c r="F10" s="50">
        <v>2678</v>
      </c>
      <c r="G10" s="49">
        <v>2293</v>
      </c>
      <c r="H10" s="73">
        <v>154260</v>
      </c>
      <c r="I10" s="49">
        <v>1103</v>
      </c>
      <c r="J10" s="50">
        <v>1628</v>
      </c>
      <c r="K10" s="49">
        <v>1372</v>
      </c>
      <c r="L10" s="73">
        <v>252503</v>
      </c>
      <c r="M10" s="49">
        <v>2205</v>
      </c>
      <c r="N10" s="50">
        <v>2835</v>
      </c>
      <c r="O10" s="49">
        <v>2494</v>
      </c>
      <c r="P10" s="73">
        <v>448066</v>
      </c>
      <c r="Q10" s="49">
        <v>2667</v>
      </c>
      <c r="R10" s="50">
        <v>3255</v>
      </c>
      <c r="S10" s="49">
        <v>2999</v>
      </c>
      <c r="T10" s="73">
        <v>1372220</v>
      </c>
    </row>
    <row r="11" spans="2:20" ht="13.5" customHeight="1" x14ac:dyDescent="0.15">
      <c r="B11" s="32"/>
      <c r="C11" s="107">
        <v>20</v>
      </c>
      <c r="D11" s="8"/>
      <c r="E11" s="49">
        <v>1680</v>
      </c>
      <c r="F11" s="50">
        <v>2625</v>
      </c>
      <c r="G11" s="49">
        <v>2172</v>
      </c>
      <c r="H11" s="73">
        <v>157697</v>
      </c>
      <c r="I11" s="49">
        <v>1050</v>
      </c>
      <c r="J11" s="50">
        <v>1575</v>
      </c>
      <c r="K11" s="49">
        <v>1384</v>
      </c>
      <c r="L11" s="73">
        <v>271935</v>
      </c>
      <c r="M11" s="49">
        <v>1890</v>
      </c>
      <c r="N11" s="50">
        <v>2783</v>
      </c>
      <c r="O11" s="49">
        <v>2356</v>
      </c>
      <c r="P11" s="73">
        <v>486115</v>
      </c>
      <c r="Q11" s="49">
        <v>2100</v>
      </c>
      <c r="R11" s="50">
        <v>3150</v>
      </c>
      <c r="S11" s="49">
        <v>2694</v>
      </c>
      <c r="T11" s="73">
        <v>1053517</v>
      </c>
    </row>
    <row r="12" spans="2:20" ht="13.5" customHeight="1" x14ac:dyDescent="0.15">
      <c r="B12" s="33"/>
      <c r="C12" s="108">
        <v>21</v>
      </c>
      <c r="D12" s="6"/>
      <c r="E12" s="52">
        <v>1785</v>
      </c>
      <c r="F12" s="53">
        <v>2520</v>
      </c>
      <c r="G12" s="52">
        <v>2065</v>
      </c>
      <c r="H12" s="54">
        <v>159075</v>
      </c>
      <c r="I12" s="52">
        <v>945</v>
      </c>
      <c r="J12" s="53">
        <v>1575</v>
      </c>
      <c r="K12" s="52">
        <v>1341</v>
      </c>
      <c r="L12" s="54">
        <v>274882</v>
      </c>
      <c r="M12" s="52">
        <v>1890</v>
      </c>
      <c r="N12" s="53">
        <v>2730</v>
      </c>
      <c r="O12" s="52">
        <v>2201</v>
      </c>
      <c r="P12" s="54">
        <v>496820</v>
      </c>
      <c r="Q12" s="52">
        <v>1995</v>
      </c>
      <c r="R12" s="53">
        <v>2835</v>
      </c>
      <c r="S12" s="52">
        <v>2475</v>
      </c>
      <c r="T12" s="54">
        <v>967057</v>
      </c>
    </row>
    <row r="13" spans="2:20" ht="13.5" customHeight="1" x14ac:dyDescent="0.15">
      <c r="B13" s="32" t="s">
        <v>167</v>
      </c>
      <c r="C13" s="107">
        <v>11</v>
      </c>
      <c r="D13" s="15"/>
      <c r="E13" s="49">
        <v>1785</v>
      </c>
      <c r="F13" s="49">
        <v>2132</v>
      </c>
      <c r="G13" s="49">
        <v>1973</v>
      </c>
      <c r="H13" s="49">
        <v>14348</v>
      </c>
      <c r="I13" s="49">
        <v>1050</v>
      </c>
      <c r="J13" s="49">
        <v>1470</v>
      </c>
      <c r="K13" s="49">
        <v>1302</v>
      </c>
      <c r="L13" s="49">
        <v>28827</v>
      </c>
      <c r="M13" s="49">
        <v>1890</v>
      </c>
      <c r="N13" s="49">
        <v>2415</v>
      </c>
      <c r="O13" s="49">
        <v>2112</v>
      </c>
      <c r="P13" s="49">
        <v>50462</v>
      </c>
      <c r="Q13" s="49">
        <v>2258</v>
      </c>
      <c r="R13" s="49">
        <v>2756</v>
      </c>
      <c r="S13" s="49">
        <v>2537</v>
      </c>
      <c r="T13" s="49">
        <v>83545</v>
      </c>
    </row>
    <row r="14" spans="2:20" ht="13.5" customHeight="1" x14ac:dyDescent="0.15">
      <c r="B14" s="32"/>
      <c r="C14" s="107">
        <v>12</v>
      </c>
      <c r="D14" s="15"/>
      <c r="E14" s="49">
        <v>1890</v>
      </c>
      <c r="F14" s="49">
        <v>2205</v>
      </c>
      <c r="G14" s="49">
        <v>2004</v>
      </c>
      <c r="H14" s="49">
        <v>20391</v>
      </c>
      <c r="I14" s="49">
        <v>1103</v>
      </c>
      <c r="J14" s="49">
        <v>1470</v>
      </c>
      <c r="K14" s="49">
        <v>1257</v>
      </c>
      <c r="L14" s="49">
        <v>29652</v>
      </c>
      <c r="M14" s="49">
        <v>1890</v>
      </c>
      <c r="N14" s="49">
        <v>2415</v>
      </c>
      <c r="O14" s="49">
        <v>2150</v>
      </c>
      <c r="P14" s="49">
        <v>51798</v>
      </c>
      <c r="Q14" s="49">
        <v>2237</v>
      </c>
      <c r="R14" s="49">
        <v>2756</v>
      </c>
      <c r="S14" s="49">
        <v>2556</v>
      </c>
      <c r="T14" s="49">
        <v>141632</v>
      </c>
    </row>
    <row r="15" spans="2:20" ht="13.5" customHeight="1" x14ac:dyDescent="0.15">
      <c r="B15" s="32" t="s">
        <v>80</v>
      </c>
      <c r="C15" s="107">
        <v>1</v>
      </c>
      <c r="D15" s="15" t="s">
        <v>28</v>
      </c>
      <c r="E15" s="49">
        <v>1575</v>
      </c>
      <c r="F15" s="49">
        <v>2100</v>
      </c>
      <c r="G15" s="49">
        <v>1813</v>
      </c>
      <c r="H15" s="49">
        <v>14040</v>
      </c>
      <c r="I15" s="49">
        <v>1050</v>
      </c>
      <c r="J15" s="49">
        <v>1365</v>
      </c>
      <c r="K15" s="49">
        <v>1200</v>
      </c>
      <c r="L15" s="49">
        <v>31050</v>
      </c>
      <c r="M15" s="49">
        <v>1785</v>
      </c>
      <c r="N15" s="49">
        <v>2258</v>
      </c>
      <c r="O15" s="49">
        <v>2044</v>
      </c>
      <c r="P15" s="49">
        <v>51987</v>
      </c>
      <c r="Q15" s="49">
        <v>2310</v>
      </c>
      <c r="R15" s="49">
        <v>2701</v>
      </c>
      <c r="S15" s="49">
        <v>2455</v>
      </c>
      <c r="T15" s="49">
        <v>108856</v>
      </c>
    </row>
    <row r="16" spans="2:20" ht="13.5" customHeight="1" x14ac:dyDescent="0.15">
      <c r="B16" s="32"/>
      <c r="C16" s="107">
        <v>2</v>
      </c>
      <c r="D16" s="15"/>
      <c r="E16" s="49">
        <v>1785</v>
      </c>
      <c r="F16" s="49">
        <v>2205</v>
      </c>
      <c r="G16" s="49">
        <v>2010</v>
      </c>
      <c r="H16" s="49">
        <v>11297</v>
      </c>
      <c r="I16" s="49">
        <v>1050</v>
      </c>
      <c r="J16" s="49">
        <v>1418</v>
      </c>
      <c r="K16" s="49">
        <v>1272</v>
      </c>
      <c r="L16" s="49">
        <v>26232</v>
      </c>
      <c r="M16" s="49">
        <v>1890</v>
      </c>
      <c r="N16" s="49">
        <v>2415</v>
      </c>
      <c r="O16" s="49">
        <v>2119</v>
      </c>
      <c r="P16" s="49">
        <v>40957</v>
      </c>
      <c r="Q16" s="49">
        <v>2100</v>
      </c>
      <c r="R16" s="49">
        <v>2591</v>
      </c>
      <c r="S16" s="49">
        <v>2372</v>
      </c>
      <c r="T16" s="49">
        <v>79479</v>
      </c>
    </row>
    <row r="17" spans="2:20" ht="13.5" customHeight="1" x14ac:dyDescent="0.15">
      <c r="B17" s="32"/>
      <c r="C17" s="107">
        <v>3</v>
      </c>
      <c r="D17" s="15"/>
      <c r="E17" s="49">
        <v>1890</v>
      </c>
      <c r="F17" s="49">
        <v>2258</v>
      </c>
      <c r="G17" s="49">
        <v>2062</v>
      </c>
      <c r="H17" s="49">
        <v>14760</v>
      </c>
      <c r="I17" s="49">
        <v>1103</v>
      </c>
      <c r="J17" s="49">
        <v>1365</v>
      </c>
      <c r="K17" s="49">
        <v>1289</v>
      </c>
      <c r="L17" s="49">
        <v>28689</v>
      </c>
      <c r="M17" s="49">
        <v>2037</v>
      </c>
      <c r="N17" s="49">
        <v>2415</v>
      </c>
      <c r="O17" s="49">
        <v>2165</v>
      </c>
      <c r="P17" s="49">
        <v>59919</v>
      </c>
      <c r="Q17" s="49">
        <v>2100</v>
      </c>
      <c r="R17" s="49">
        <v>2646</v>
      </c>
      <c r="S17" s="49">
        <v>2399</v>
      </c>
      <c r="T17" s="49">
        <v>96869</v>
      </c>
    </row>
    <row r="18" spans="2:20" ht="13.5" customHeight="1" x14ac:dyDescent="0.15">
      <c r="B18" s="32"/>
      <c r="C18" s="107">
        <v>4</v>
      </c>
      <c r="D18" s="15"/>
      <c r="E18" s="49">
        <v>1890</v>
      </c>
      <c r="F18" s="49">
        <v>2205</v>
      </c>
      <c r="G18" s="49">
        <v>2027</v>
      </c>
      <c r="H18" s="49">
        <v>10697</v>
      </c>
      <c r="I18" s="49">
        <v>1103</v>
      </c>
      <c r="J18" s="49">
        <v>1365</v>
      </c>
      <c r="K18" s="49">
        <v>1278</v>
      </c>
      <c r="L18" s="49">
        <v>15926</v>
      </c>
      <c r="M18" s="49">
        <v>1995</v>
      </c>
      <c r="N18" s="49">
        <v>2415</v>
      </c>
      <c r="O18" s="49">
        <v>2203</v>
      </c>
      <c r="P18" s="49">
        <v>36685</v>
      </c>
      <c r="Q18" s="49">
        <v>2205</v>
      </c>
      <c r="R18" s="49">
        <v>2678</v>
      </c>
      <c r="S18" s="49">
        <v>2523</v>
      </c>
      <c r="T18" s="49">
        <v>62464</v>
      </c>
    </row>
    <row r="19" spans="2:20" ht="13.5" customHeight="1" x14ac:dyDescent="0.15">
      <c r="B19" s="32"/>
      <c r="C19" s="107">
        <v>5</v>
      </c>
      <c r="D19" s="15"/>
      <c r="E19" s="49">
        <v>1890</v>
      </c>
      <c r="F19" s="49">
        <v>2310</v>
      </c>
      <c r="G19" s="49">
        <v>2029</v>
      </c>
      <c r="H19" s="49">
        <v>16333</v>
      </c>
      <c r="I19" s="49">
        <v>1197</v>
      </c>
      <c r="J19" s="49">
        <v>1418</v>
      </c>
      <c r="K19" s="49">
        <v>1297</v>
      </c>
      <c r="L19" s="49">
        <v>26301</v>
      </c>
      <c r="M19" s="49">
        <v>2035</v>
      </c>
      <c r="N19" s="49">
        <v>2415</v>
      </c>
      <c r="O19" s="49">
        <v>2177</v>
      </c>
      <c r="P19" s="49">
        <v>57229</v>
      </c>
      <c r="Q19" s="49">
        <v>2247</v>
      </c>
      <c r="R19" s="49">
        <v>2625</v>
      </c>
      <c r="S19" s="49">
        <v>2499</v>
      </c>
      <c r="T19" s="49">
        <v>90530</v>
      </c>
    </row>
    <row r="20" spans="2:20" ht="13.5" customHeight="1" x14ac:dyDescent="0.15">
      <c r="B20" s="32"/>
      <c r="C20" s="107">
        <v>6</v>
      </c>
      <c r="D20" s="15"/>
      <c r="E20" s="49">
        <v>1890</v>
      </c>
      <c r="F20" s="49">
        <v>2205</v>
      </c>
      <c r="G20" s="49">
        <v>2002</v>
      </c>
      <c r="H20" s="49">
        <v>14464</v>
      </c>
      <c r="I20" s="49">
        <v>1155</v>
      </c>
      <c r="J20" s="49">
        <v>1365</v>
      </c>
      <c r="K20" s="49">
        <v>1290</v>
      </c>
      <c r="L20" s="49">
        <v>26435</v>
      </c>
      <c r="M20" s="49">
        <v>1995</v>
      </c>
      <c r="N20" s="49">
        <v>2415</v>
      </c>
      <c r="O20" s="49">
        <v>2179</v>
      </c>
      <c r="P20" s="49">
        <v>59244</v>
      </c>
      <c r="Q20" s="49">
        <v>2100</v>
      </c>
      <c r="R20" s="49">
        <v>2646</v>
      </c>
      <c r="S20" s="49">
        <v>2398</v>
      </c>
      <c r="T20" s="49">
        <v>77791</v>
      </c>
    </row>
    <row r="21" spans="2:20" ht="13.5" customHeight="1" x14ac:dyDescent="0.15">
      <c r="B21" s="32"/>
      <c r="C21" s="107">
        <v>7</v>
      </c>
      <c r="D21" s="15"/>
      <c r="E21" s="49">
        <v>1890</v>
      </c>
      <c r="F21" s="49">
        <v>2205</v>
      </c>
      <c r="G21" s="49">
        <v>1980</v>
      </c>
      <c r="H21" s="49">
        <v>10009</v>
      </c>
      <c r="I21" s="49">
        <v>1050</v>
      </c>
      <c r="J21" s="49">
        <v>1418</v>
      </c>
      <c r="K21" s="49">
        <v>1222</v>
      </c>
      <c r="L21" s="49">
        <v>19443</v>
      </c>
      <c r="M21" s="49">
        <v>1995</v>
      </c>
      <c r="N21" s="49">
        <v>2415</v>
      </c>
      <c r="O21" s="49">
        <v>2160</v>
      </c>
      <c r="P21" s="49">
        <v>51364</v>
      </c>
      <c r="Q21" s="49">
        <v>2100</v>
      </c>
      <c r="R21" s="49">
        <v>2545</v>
      </c>
      <c r="S21" s="49">
        <v>2340</v>
      </c>
      <c r="T21" s="49">
        <v>58514</v>
      </c>
    </row>
    <row r="22" spans="2:20" ht="13.5" customHeight="1" x14ac:dyDescent="0.15">
      <c r="B22" s="32"/>
      <c r="C22" s="107">
        <v>8</v>
      </c>
      <c r="D22" s="15"/>
      <c r="E22" s="49">
        <v>1785</v>
      </c>
      <c r="F22" s="49">
        <v>2205</v>
      </c>
      <c r="G22" s="49">
        <v>1944</v>
      </c>
      <c r="H22" s="49">
        <v>14599</v>
      </c>
      <c r="I22" s="49">
        <v>1050</v>
      </c>
      <c r="J22" s="49">
        <v>1365</v>
      </c>
      <c r="K22" s="49">
        <v>1190</v>
      </c>
      <c r="L22" s="49">
        <v>18197</v>
      </c>
      <c r="M22" s="49">
        <v>1995</v>
      </c>
      <c r="N22" s="49">
        <v>2310</v>
      </c>
      <c r="O22" s="49">
        <v>2112</v>
      </c>
      <c r="P22" s="49">
        <v>48388</v>
      </c>
      <c r="Q22" s="49">
        <v>2222</v>
      </c>
      <c r="R22" s="49">
        <v>2520</v>
      </c>
      <c r="S22" s="49">
        <v>2355</v>
      </c>
      <c r="T22" s="49">
        <v>78480</v>
      </c>
    </row>
    <row r="23" spans="2:20" ht="13.5" customHeight="1" x14ac:dyDescent="0.15">
      <c r="B23" s="32"/>
      <c r="C23" s="107">
        <v>9</v>
      </c>
      <c r="D23" s="15"/>
      <c r="E23" s="49">
        <v>1838</v>
      </c>
      <c r="F23" s="49">
        <v>2100</v>
      </c>
      <c r="G23" s="49">
        <v>1991</v>
      </c>
      <c r="H23" s="49">
        <v>19147</v>
      </c>
      <c r="I23" s="49">
        <v>1103</v>
      </c>
      <c r="J23" s="49">
        <v>1470</v>
      </c>
      <c r="K23" s="49">
        <v>1268</v>
      </c>
      <c r="L23" s="49">
        <v>27873</v>
      </c>
      <c r="M23" s="49">
        <v>1995</v>
      </c>
      <c r="N23" s="49">
        <v>2415</v>
      </c>
      <c r="O23" s="49">
        <v>2170</v>
      </c>
      <c r="P23" s="49">
        <v>61314</v>
      </c>
      <c r="Q23" s="49">
        <v>2258</v>
      </c>
      <c r="R23" s="49">
        <v>2625</v>
      </c>
      <c r="S23" s="49">
        <v>2449</v>
      </c>
      <c r="T23" s="49">
        <v>92686</v>
      </c>
    </row>
    <row r="24" spans="2:20" ht="13.5" customHeight="1" x14ac:dyDescent="0.15">
      <c r="B24" s="32"/>
      <c r="C24" s="107">
        <v>10</v>
      </c>
      <c r="D24" s="15"/>
      <c r="E24" s="49">
        <v>1785</v>
      </c>
      <c r="F24" s="49">
        <v>2205</v>
      </c>
      <c r="G24" s="49">
        <v>1990.5432407606468</v>
      </c>
      <c r="H24" s="49">
        <v>16023.300000000001</v>
      </c>
      <c r="I24" s="49">
        <v>1207.5</v>
      </c>
      <c r="J24" s="49">
        <v>1522.5</v>
      </c>
      <c r="K24" s="49">
        <v>1320.8685112963958</v>
      </c>
      <c r="L24" s="49">
        <v>23292.400000000001</v>
      </c>
      <c r="M24" s="49">
        <v>1995</v>
      </c>
      <c r="N24" s="49">
        <v>2415</v>
      </c>
      <c r="O24" s="49">
        <v>2141.0177282234667</v>
      </c>
      <c r="P24" s="49">
        <v>49818.5</v>
      </c>
      <c r="Q24" s="49">
        <v>2252.25</v>
      </c>
      <c r="R24" s="49">
        <v>2625</v>
      </c>
      <c r="S24" s="49">
        <v>2460.2990123850109</v>
      </c>
      <c r="T24" s="49">
        <v>65253.899999999994</v>
      </c>
    </row>
    <row r="25" spans="2:20" ht="13.5" customHeight="1" x14ac:dyDescent="0.15">
      <c r="B25" s="33"/>
      <c r="C25" s="108">
        <v>11</v>
      </c>
      <c r="D25" s="16"/>
      <c r="E25" s="52">
        <v>1890</v>
      </c>
      <c r="F25" s="52">
        <v>2257.5</v>
      </c>
      <c r="G25" s="52">
        <v>2032.350360620705</v>
      </c>
      <c r="H25" s="52">
        <v>14520.1</v>
      </c>
      <c r="I25" s="52">
        <v>1312.5</v>
      </c>
      <c r="J25" s="52">
        <v>1522.5</v>
      </c>
      <c r="K25" s="52">
        <v>1371.4400338713585</v>
      </c>
      <c r="L25" s="52">
        <v>20377.3</v>
      </c>
      <c r="M25" s="52">
        <v>2100</v>
      </c>
      <c r="N25" s="52">
        <v>2425.5</v>
      </c>
      <c r="O25" s="52">
        <v>2210.9447982513543</v>
      </c>
      <c r="P25" s="52">
        <v>46575.1</v>
      </c>
      <c r="Q25" s="52">
        <v>2310</v>
      </c>
      <c r="R25" s="52">
        <v>2709</v>
      </c>
      <c r="S25" s="52">
        <v>2538.7495179392522</v>
      </c>
      <c r="T25" s="54">
        <v>70580.5</v>
      </c>
    </row>
    <row r="26" spans="2:20" ht="13.5" customHeight="1" x14ac:dyDescent="0.15">
      <c r="B26" s="170"/>
      <c r="C26" s="60"/>
      <c r="D26" s="62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</row>
    <row r="27" spans="2:20" ht="13.5" customHeight="1" x14ac:dyDescent="0.15">
      <c r="B27" s="147"/>
      <c r="C27" s="60"/>
      <c r="D27" s="12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</row>
    <row r="28" spans="2:20" ht="13.5" customHeight="1" x14ac:dyDescent="0.15">
      <c r="B28" s="63" t="s">
        <v>46</v>
      </c>
      <c r="C28" s="60"/>
      <c r="D28" s="62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</row>
    <row r="29" spans="2:20" ht="13.5" customHeight="1" x14ac:dyDescent="0.15">
      <c r="B29" s="180">
        <v>40486</v>
      </c>
      <c r="C29" s="181"/>
      <c r="D29" s="164">
        <v>40491</v>
      </c>
      <c r="E29" s="49">
        <v>1890</v>
      </c>
      <c r="F29" s="49">
        <v>2205</v>
      </c>
      <c r="G29" s="49">
        <v>2011.0796981355429</v>
      </c>
      <c r="H29" s="49">
        <v>3642.4</v>
      </c>
      <c r="I29" s="49">
        <v>1312.5</v>
      </c>
      <c r="J29" s="49">
        <v>1470</v>
      </c>
      <c r="K29" s="49">
        <v>1355.7863358855871</v>
      </c>
      <c r="L29" s="49">
        <v>5458.5</v>
      </c>
      <c r="M29" s="49">
        <v>2100</v>
      </c>
      <c r="N29" s="49">
        <v>2362.5</v>
      </c>
      <c r="O29" s="49">
        <v>2202.0230665429713</v>
      </c>
      <c r="P29" s="49">
        <v>14331.3</v>
      </c>
      <c r="Q29" s="49">
        <v>2310</v>
      </c>
      <c r="R29" s="49">
        <v>2604</v>
      </c>
      <c r="S29" s="49">
        <v>2501.6561511075947</v>
      </c>
      <c r="T29" s="49">
        <v>17243.900000000001</v>
      </c>
    </row>
    <row r="30" spans="2:20" ht="13.5" customHeight="1" x14ac:dyDescent="0.15">
      <c r="B30" s="182" t="s">
        <v>47</v>
      </c>
      <c r="C30" s="183"/>
      <c r="D30" s="164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</row>
    <row r="31" spans="2:20" ht="13.5" customHeight="1" x14ac:dyDescent="0.15">
      <c r="B31" s="180">
        <v>40492</v>
      </c>
      <c r="C31" s="181"/>
      <c r="D31" s="164">
        <v>40498</v>
      </c>
      <c r="E31" s="155">
        <v>1995</v>
      </c>
      <c r="F31" s="155">
        <v>2205</v>
      </c>
      <c r="G31" s="155">
        <v>2049.6269405968201</v>
      </c>
      <c r="H31" s="155">
        <v>3871.4</v>
      </c>
      <c r="I31" s="155">
        <v>1312.5</v>
      </c>
      <c r="J31" s="155">
        <v>1470</v>
      </c>
      <c r="K31" s="155">
        <v>1357.2010532288386</v>
      </c>
      <c r="L31" s="155">
        <v>4813.5</v>
      </c>
      <c r="M31" s="155">
        <v>2100</v>
      </c>
      <c r="N31" s="155">
        <v>2362.5</v>
      </c>
      <c r="O31" s="155">
        <v>2210.8786355695843</v>
      </c>
      <c r="P31" s="155">
        <v>11224.4</v>
      </c>
      <c r="Q31" s="155">
        <v>2310</v>
      </c>
      <c r="R31" s="155">
        <v>2625</v>
      </c>
      <c r="S31" s="155">
        <v>2521.5323477961633</v>
      </c>
      <c r="T31" s="155">
        <v>15220.3</v>
      </c>
    </row>
    <row r="32" spans="2:20" ht="13.5" customHeight="1" x14ac:dyDescent="0.15">
      <c r="B32" s="182" t="s">
        <v>48</v>
      </c>
      <c r="C32" s="183"/>
      <c r="D32" s="164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</row>
    <row r="33" spans="2:20" ht="13.5" customHeight="1" x14ac:dyDescent="0.15">
      <c r="B33" s="180">
        <v>40499</v>
      </c>
      <c r="C33" s="181"/>
      <c r="D33" s="164">
        <v>40504</v>
      </c>
      <c r="E33" s="155">
        <v>1995</v>
      </c>
      <c r="F33" s="155">
        <v>2257.5</v>
      </c>
      <c r="G33" s="155">
        <v>2083.2337538886973</v>
      </c>
      <c r="H33" s="155">
        <v>2189.5</v>
      </c>
      <c r="I33" s="155">
        <v>1323</v>
      </c>
      <c r="J33" s="155">
        <v>1522.5</v>
      </c>
      <c r="K33" s="155">
        <v>1393.7425047438335</v>
      </c>
      <c r="L33" s="155">
        <v>4377.7</v>
      </c>
      <c r="M33" s="155">
        <v>2152.5</v>
      </c>
      <c r="N33" s="155">
        <v>2425.5</v>
      </c>
      <c r="O33" s="155">
        <v>2285.294093866707</v>
      </c>
      <c r="P33" s="155">
        <v>8419.7999999999993</v>
      </c>
      <c r="Q33" s="155">
        <v>2310</v>
      </c>
      <c r="R33" s="155">
        <v>2677.5</v>
      </c>
      <c r="S33" s="155">
        <v>2560.1648314029803</v>
      </c>
      <c r="T33" s="155">
        <v>13088.6</v>
      </c>
    </row>
    <row r="34" spans="2:20" ht="13.5" customHeight="1" x14ac:dyDescent="0.15">
      <c r="B34" s="182" t="s">
        <v>49</v>
      </c>
      <c r="C34" s="183"/>
      <c r="D34" s="164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</row>
    <row r="35" spans="2:20" ht="13.5" customHeight="1" x14ac:dyDescent="0.15">
      <c r="B35" s="180">
        <v>40506</v>
      </c>
      <c r="C35" s="181"/>
      <c r="D35" s="164">
        <v>40512</v>
      </c>
      <c r="E35" s="155">
        <v>1995</v>
      </c>
      <c r="F35" s="155">
        <v>2100</v>
      </c>
      <c r="G35" s="155">
        <v>2016.7338199199075</v>
      </c>
      <c r="H35" s="155">
        <v>4816.8</v>
      </c>
      <c r="I35" s="155">
        <v>1365</v>
      </c>
      <c r="J35" s="155">
        <v>1470</v>
      </c>
      <c r="K35" s="155">
        <v>1407.6787932564328</v>
      </c>
      <c r="L35" s="155">
        <v>5727.6</v>
      </c>
      <c r="M35" s="155">
        <v>2100</v>
      </c>
      <c r="N35" s="155">
        <v>2310</v>
      </c>
      <c r="O35" s="155">
        <v>2181.1320019979285</v>
      </c>
      <c r="P35" s="155">
        <v>12599.6</v>
      </c>
      <c r="Q35" s="155">
        <v>2408.7000000000003</v>
      </c>
      <c r="R35" s="155">
        <v>2709</v>
      </c>
      <c r="S35" s="155">
        <v>2552.048887424603</v>
      </c>
      <c r="T35" s="155">
        <v>25027.7</v>
      </c>
    </row>
    <row r="36" spans="2:20" ht="13.5" customHeight="1" x14ac:dyDescent="0.15">
      <c r="B36" s="182" t="s">
        <v>50</v>
      </c>
      <c r="C36" s="183"/>
      <c r="D36" s="164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</row>
    <row r="37" spans="2:20" ht="13.5" customHeight="1" x14ac:dyDescent="0.15">
      <c r="B37" s="184">
        <v>40450</v>
      </c>
      <c r="C37" s="185"/>
      <c r="D37" s="167">
        <v>40456</v>
      </c>
      <c r="E37" s="52">
        <v>1932</v>
      </c>
      <c r="F37" s="52">
        <v>2100</v>
      </c>
      <c r="G37" s="52">
        <v>1996</v>
      </c>
      <c r="H37" s="52">
        <v>4258</v>
      </c>
      <c r="I37" s="52">
        <v>1313</v>
      </c>
      <c r="J37" s="52">
        <v>1470</v>
      </c>
      <c r="K37" s="52">
        <v>1364</v>
      </c>
      <c r="L37" s="52">
        <v>6292</v>
      </c>
      <c r="M37" s="52">
        <v>2048</v>
      </c>
      <c r="N37" s="52">
        <v>2415</v>
      </c>
      <c r="O37" s="52">
        <v>2205</v>
      </c>
      <c r="P37" s="52">
        <v>11606</v>
      </c>
      <c r="Q37" s="52">
        <v>2258</v>
      </c>
      <c r="R37" s="52">
        <v>2625</v>
      </c>
      <c r="S37" s="52">
        <v>2464</v>
      </c>
      <c r="T37" s="52">
        <v>21159</v>
      </c>
    </row>
    <row r="38" spans="2:20" ht="3.75" customHeight="1" x14ac:dyDescent="0.15"/>
    <row r="39" spans="2:20" ht="13.5" customHeight="1" x14ac:dyDescent="0.15">
      <c r="B39" s="23"/>
    </row>
    <row r="40" spans="2:20" ht="13.5" customHeight="1" x14ac:dyDescent="0.15">
      <c r="B40" s="23"/>
    </row>
    <row r="41" spans="2:20" ht="13.5" customHeight="1" x14ac:dyDescent="0.15">
      <c r="B41" s="23"/>
    </row>
    <row r="42" spans="2:20" ht="13.5" customHeight="1" x14ac:dyDescent="0.15">
      <c r="B42" s="23"/>
    </row>
  </sheetData>
  <phoneticPr fontId="8"/>
  <conditionalFormatting sqref="B37">
    <cfRule type="cellIs" dxfId="7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2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6"/>
  <dimension ref="B1:P25"/>
  <sheetViews>
    <sheetView zoomScale="75" workbookViewId="0">
      <selection activeCell="H27" sqref="H27"/>
    </sheetView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7.875" style="19" customWidth="1"/>
    <col min="13" max="15" width="5.875" style="19" customWidth="1"/>
    <col min="16" max="16" width="8.125" style="19" customWidth="1"/>
    <col min="17" max="16384" width="7.5" style="19"/>
  </cols>
  <sheetData>
    <row r="1" spans="2:16" ht="15" customHeight="1" x14ac:dyDescent="0.15">
      <c r="B1" s="112"/>
      <c r="C1" s="112"/>
      <c r="D1" s="112"/>
    </row>
    <row r="2" spans="2:16" ht="12.75" customHeight="1" x14ac:dyDescent="0.15">
      <c r="B2" s="19" t="str">
        <f>'和3-3'!B2</f>
        <v>(2)和牛チルド「3」の品目別価格　（つづき）</v>
      </c>
      <c r="C2" s="38"/>
      <c r="D2" s="38"/>
    </row>
    <row r="3" spans="2:16" ht="12.75" customHeight="1" x14ac:dyDescent="0.15">
      <c r="B3" s="38"/>
      <c r="C3" s="38"/>
      <c r="D3" s="38"/>
      <c r="P3" s="23" t="s">
        <v>0</v>
      </c>
    </row>
    <row r="4" spans="2:1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2:16" ht="13.5" customHeight="1" x14ac:dyDescent="0.15">
      <c r="B5" s="4"/>
      <c r="C5" s="40" t="s">
        <v>61</v>
      </c>
      <c r="D5" s="41"/>
      <c r="E5" s="42" t="s">
        <v>149</v>
      </c>
      <c r="F5" s="43"/>
      <c r="G5" s="43"/>
      <c r="H5" s="44"/>
      <c r="I5" s="42" t="s">
        <v>150</v>
      </c>
      <c r="J5" s="43"/>
      <c r="K5" s="43"/>
      <c r="L5" s="44"/>
      <c r="M5" s="42" t="s">
        <v>151</v>
      </c>
      <c r="N5" s="43"/>
      <c r="O5" s="43"/>
      <c r="P5" s="44"/>
    </row>
    <row r="6" spans="2:16" ht="13.5" customHeight="1" x14ac:dyDescent="0.15">
      <c r="B6" s="45" t="s">
        <v>141</v>
      </c>
      <c r="C6" s="121"/>
      <c r="D6" s="118"/>
      <c r="E6" s="28" t="s">
        <v>1</v>
      </c>
      <c r="F6" s="10" t="s">
        <v>2</v>
      </c>
      <c r="G6" s="29" t="s">
        <v>3</v>
      </c>
      <c r="H6" s="10" t="s">
        <v>5</v>
      </c>
      <c r="I6" s="28" t="s">
        <v>1</v>
      </c>
      <c r="J6" s="10" t="s">
        <v>2</v>
      </c>
      <c r="K6" s="29" t="s">
        <v>3</v>
      </c>
      <c r="L6" s="10" t="s">
        <v>5</v>
      </c>
      <c r="M6" s="28" t="s">
        <v>1</v>
      </c>
      <c r="N6" s="10" t="s">
        <v>2</v>
      </c>
      <c r="O6" s="29" t="s">
        <v>3</v>
      </c>
      <c r="P6" s="10" t="s">
        <v>5</v>
      </c>
    </row>
    <row r="7" spans="2:16" ht="13.5" customHeight="1" x14ac:dyDescent="0.15"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</row>
    <row r="8" spans="2:16" ht="13.5" customHeight="1" x14ac:dyDescent="0.15">
      <c r="B8" s="57" t="s">
        <v>59</v>
      </c>
      <c r="C8" s="24">
        <v>17</v>
      </c>
      <c r="D8" s="34" t="s">
        <v>60</v>
      </c>
      <c r="E8" s="48">
        <v>2579</v>
      </c>
      <c r="F8" s="49">
        <v>3833</v>
      </c>
      <c r="G8" s="50">
        <v>3382</v>
      </c>
      <c r="H8" s="49">
        <v>40661</v>
      </c>
      <c r="I8" s="48">
        <v>4725</v>
      </c>
      <c r="J8" s="49">
        <v>6090</v>
      </c>
      <c r="K8" s="50">
        <v>5343</v>
      </c>
      <c r="L8" s="49">
        <v>56173</v>
      </c>
      <c r="M8" s="48">
        <v>5775</v>
      </c>
      <c r="N8" s="49">
        <v>6930</v>
      </c>
      <c r="O8" s="50">
        <v>6338</v>
      </c>
      <c r="P8" s="49">
        <v>82630</v>
      </c>
    </row>
    <row r="9" spans="2:16" ht="13.5" customHeight="1" x14ac:dyDescent="0.15">
      <c r="B9" s="32"/>
      <c r="C9" s="8">
        <v>18</v>
      </c>
      <c r="D9" s="15"/>
      <c r="E9" s="48">
        <v>2730</v>
      </c>
      <c r="F9" s="49">
        <v>3675</v>
      </c>
      <c r="G9" s="50">
        <v>3274</v>
      </c>
      <c r="H9" s="49">
        <v>29244</v>
      </c>
      <c r="I9" s="48">
        <v>4725</v>
      </c>
      <c r="J9" s="49">
        <v>5985</v>
      </c>
      <c r="K9" s="50">
        <v>5336</v>
      </c>
      <c r="L9" s="49">
        <v>50774</v>
      </c>
      <c r="M9" s="48">
        <v>5565</v>
      </c>
      <c r="N9" s="49">
        <v>6930</v>
      </c>
      <c r="O9" s="50">
        <v>6397</v>
      </c>
      <c r="P9" s="49">
        <v>93979</v>
      </c>
    </row>
    <row r="10" spans="2:16" ht="13.5" customHeight="1" x14ac:dyDescent="0.15">
      <c r="B10" s="32"/>
      <c r="C10" s="8">
        <v>19</v>
      </c>
      <c r="D10" s="15"/>
      <c r="E10" s="48">
        <v>3098</v>
      </c>
      <c r="F10" s="49">
        <v>3360</v>
      </c>
      <c r="G10" s="50">
        <v>3189</v>
      </c>
      <c r="H10" s="49">
        <v>16365</v>
      </c>
      <c r="I10" s="48">
        <v>4515</v>
      </c>
      <c r="J10" s="49">
        <v>5775</v>
      </c>
      <c r="K10" s="50">
        <v>5318</v>
      </c>
      <c r="L10" s="49">
        <v>36127</v>
      </c>
      <c r="M10" s="48">
        <v>5355</v>
      </c>
      <c r="N10" s="49">
        <v>6825</v>
      </c>
      <c r="O10" s="50">
        <v>6086</v>
      </c>
      <c r="P10" s="49">
        <v>101131</v>
      </c>
    </row>
    <row r="11" spans="2:16" ht="13.5" customHeight="1" x14ac:dyDescent="0.15">
      <c r="B11" s="32"/>
      <c r="C11" s="8">
        <v>20</v>
      </c>
      <c r="D11" s="15"/>
      <c r="E11" s="48">
        <v>2100</v>
      </c>
      <c r="F11" s="49">
        <v>3150</v>
      </c>
      <c r="G11" s="50">
        <v>2732</v>
      </c>
      <c r="H11" s="49">
        <v>17602</v>
      </c>
      <c r="I11" s="48">
        <v>3675</v>
      </c>
      <c r="J11" s="49">
        <v>5355</v>
      </c>
      <c r="K11" s="50">
        <v>4454</v>
      </c>
      <c r="L11" s="49">
        <v>26343</v>
      </c>
      <c r="M11" s="48">
        <v>4725</v>
      </c>
      <c r="N11" s="49">
        <v>6615</v>
      </c>
      <c r="O11" s="50">
        <v>5843</v>
      </c>
      <c r="P11" s="49">
        <v>78760</v>
      </c>
    </row>
    <row r="12" spans="2:16" ht="13.5" customHeight="1" x14ac:dyDescent="0.15">
      <c r="B12" s="32"/>
      <c r="C12" s="8">
        <v>21</v>
      </c>
      <c r="D12" s="15"/>
      <c r="E12" s="48">
        <v>1995</v>
      </c>
      <c r="F12" s="49">
        <v>2625</v>
      </c>
      <c r="G12" s="50">
        <v>2296</v>
      </c>
      <c r="H12" s="49">
        <v>9130</v>
      </c>
      <c r="I12" s="48">
        <v>3150</v>
      </c>
      <c r="J12" s="49">
        <v>5250</v>
      </c>
      <c r="K12" s="50">
        <v>4112</v>
      </c>
      <c r="L12" s="49">
        <v>30732</v>
      </c>
      <c r="M12" s="48">
        <v>4410</v>
      </c>
      <c r="N12" s="49">
        <v>6195</v>
      </c>
      <c r="O12" s="50">
        <v>5306</v>
      </c>
      <c r="P12" s="49">
        <v>87662</v>
      </c>
    </row>
    <row r="13" spans="2:16" ht="13.5" customHeight="1" x14ac:dyDescent="0.15">
      <c r="B13" s="32"/>
      <c r="C13" s="8">
        <v>11</v>
      </c>
      <c r="D13" s="15"/>
      <c r="E13" s="48" t="s">
        <v>114</v>
      </c>
      <c r="F13" s="49" t="s">
        <v>114</v>
      </c>
      <c r="G13" s="50" t="s">
        <v>114</v>
      </c>
      <c r="H13" s="49">
        <v>793</v>
      </c>
      <c r="I13" s="48">
        <v>3990</v>
      </c>
      <c r="J13" s="49">
        <v>4725</v>
      </c>
      <c r="K13" s="50">
        <v>4343</v>
      </c>
      <c r="L13" s="49">
        <v>2274</v>
      </c>
      <c r="M13" s="48">
        <v>4988</v>
      </c>
      <c r="N13" s="49">
        <v>5807</v>
      </c>
      <c r="O13" s="50">
        <v>5482</v>
      </c>
      <c r="P13" s="49">
        <v>7281</v>
      </c>
    </row>
    <row r="14" spans="2:16" ht="13.5" customHeight="1" x14ac:dyDescent="0.15">
      <c r="B14" s="32"/>
      <c r="C14" s="8">
        <v>12</v>
      </c>
      <c r="D14" s="15"/>
      <c r="E14" s="48" t="s">
        <v>114</v>
      </c>
      <c r="F14" s="49" t="s">
        <v>114</v>
      </c>
      <c r="G14" s="50" t="s">
        <v>114</v>
      </c>
      <c r="H14" s="49">
        <v>1885</v>
      </c>
      <c r="I14" s="48">
        <v>4200</v>
      </c>
      <c r="J14" s="49">
        <v>5040</v>
      </c>
      <c r="K14" s="50">
        <v>4474</v>
      </c>
      <c r="L14" s="49">
        <v>4903</v>
      </c>
      <c r="M14" s="48">
        <v>5460</v>
      </c>
      <c r="N14" s="49">
        <v>6090</v>
      </c>
      <c r="O14" s="50">
        <v>5752</v>
      </c>
      <c r="P14" s="49">
        <v>11864</v>
      </c>
    </row>
    <row r="15" spans="2:16" ht="13.5" customHeight="1" x14ac:dyDescent="0.15">
      <c r="B15" s="32" t="s">
        <v>80</v>
      </c>
      <c r="C15" s="8">
        <v>1</v>
      </c>
      <c r="D15" s="15" t="s">
        <v>28</v>
      </c>
      <c r="E15" s="48" t="s">
        <v>114</v>
      </c>
      <c r="F15" s="49" t="s">
        <v>114</v>
      </c>
      <c r="G15" s="50" t="s">
        <v>114</v>
      </c>
      <c r="H15" s="49">
        <v>1423</v>
      </c>
      <c r="I15" s="48">
        <v>3990</v>
      </c>
      <c r="J15" s="49">
        <v>4725</v>
      </c>
      <c r="K15" s="50">
        <v>4365</v>
      </c>
      <c r="L15" s="49">
        <v>2130</v>
      </c>
      <c r="M15" s="48">
        <v>5201</v>
      </c>
      <c r="N15" s="49">
        <v>5880</v>
      </c>
      <c r="O15" s="50">
        <v>5597</v>
      </c>
      <c r="P15" s="49">
        <v>7021</v>
      </c>
    </row>
    <row r="16" spans="2:16" ht="13.5" customHeight="1" x14ac:dyDescent="0.15">
      <c r="B16" s="32"/>
      <c r="C16" s="8">
        <v>2</v>
      </c>
      <c r="D16" s="15"/>
      <c r="E16" s="48" t="s">
        <v>114</v>
      </c>
      <c r="F16" s="49" t="s">
        <v>114</v>
      </c>
      <c r="G16" s="50" t="s">
        <v>114</v>
      </c>
      <c r="H16" s="49">
        <v>95</v>
      </c>
      <c r="I16" s="48">
        <v>3360</v>
      </c>
      <c r="J16" s="49">
        <v>4326</v>
      </c>
      <c r="K16" s="50">
        <v>3970</v>
      </c>
      <c r="L16" s="49">
        <v>1787</v>
      </c>
      <c r="M16" s="48">
        <v>4410</v>
      </c>
      <c r="N16" s="49">
        <v>5513</v>
      </c>
      <c r="O16" s="50">
        <v>4728</v>
      </c>
      <c r="P16" s="49">
        <v>6041</v>
      </c>
    </row>
    <row r="17" spans="2:16" ht="13.5" customHeight="1" x14ac:dyDescent="0.15">
      <c r="B17" s="32"/>
      <c r="C17" s="8">
        <v>3</v>
      </c>
      <c r="D17" s="15"/>
      <c r="E17" s="48" t="s">
        <v>114</v>
      </c>
      <c r="F17" s="49" t="s">
        <v>114</v>
      </c>
      <c r="G17" s="50" t="s">
        <v>114</v>
      </c>
      <c r="H17" s="49">
        <v>126</v>
      </c>
      <c r="I17" s="48">
        <v>3675</v>
      </c>
      <c r="J17" s="49">
        <v>4515</v>
      </c>
      <c r="K17" s="50">
        <v>4102</v>
      </c>
      <c r="L17" s="49">
        <v>2381</v>
      </c>
      <c r="M17" s="48">
        <v>4515</v>
      </c>
      <c r="N17" s="49">
        <v>5565</v>
      </c>
      <c r="O17" s="50">
        <v>4757</v>
      </c>
      <c r="P17" s="49">
        <v>7934</v>
      </c>
    </row>
    <row r="18" spans="2:16" ht="13.5" customHeight="1" x14ac:dyDescent="0.15">
      <c r="B18" s="32"/>
      <c r="C18" s="8">
        <v>4</v>
      </c>
      <c r="D18" s="15"/>
      <c r="E18" s="48" t="s">
        <v>114</v>
      </c>
      <c r="F18" s="49" t="s">
        <v>114</v>
      </c>
      <c r="G18" s="50" t="s">
        <v>114</v>
      </c>
      <c r="H18" s="49">
        <v>118</v>
      </c>
      <c r="I18" s="48">
        <v>3780</v>
      </c>
      <c r="J18" s="49">
        <v>4200</v>
      </c>
      <c r="K18" s="50">
        <v>4024</v>
      </c>
      <c r="L18" s="49">
        <v>2950</v>
      </c>
      <c r="M18" s="48">
        <v>4841</v>
      </c>
      <c r="N18" s="49">
        <v>5775</v>
      </c>
      <c r="O18" s="50">
        <v>5179</v>
      </c>
      <c r="P18" s="49">
        <v>6886</v>
      </c>
    </row>
    <row r="19" spans="2:16" ht="13.5" customHeight="1" x14ac:dyDescent="0.15">
      <c r="B19" s="32"/>
      <c r="C19" s="8">
        <v>5</v>
      </c>
      <c r="D19" s="15"/>
      <c r="E19" s="48" t="s">
        <v>114</v>
      </c>
      <c r="F19" s="49" t="s">
        <v>114</v>
      </c>
      <c r="G19" s="50" t="s">
        <v>114</v>
      </c>
      <c r="H19" s="49">
        <v>129</v>
      </c>
      <c r="I19" s="48">
        <v>3780</v>
      </c>
      <c r="J19" s="49">
        <v>4200</v>
      </c>
      <c r="K19" s="50">
        <v>4023</v>
      </c>
      <c r="L19" s="49">
        <v>2665</v>
      </c>
      <c r="M19" s="48">
        <v>5040</v>
      </c>
      <c r="N19" s="49">
        <v>5565</v>
      </c>
      <c r="O19" s="50">
        <v>5355</v>
      </c>
      <c r="P19" s="49">
        <v>6484</v>
      </c>
    </row>
    <row r="20" spans="2:16" ht="13.5" customHeight="1" x14ac:dyDescent="0.15">
      <c r="B20" s="32"/>
      <c r="C20" s="8">
        <v>6</v>
      </c>
      <c r="D20" s="15"/>
      <c r="E20" s="48" t="s">
        <v>114</v>
      </c>
      <c r="F20" s="49" t="s">
        <v>114</v>
      </c>
      <c r="G20" s="73" t="s">
        <v>114</v>
      </c>
      <c r="H20" s="49">
        <v>162</v>
      </c>
      <c r="I20" s="48">
        <v>3675</v>
      </c>
      <c r="J20" s="49">
        <v>3990</v>
      </c>
      <c r="K20" s="50">
        <v>3793</v>
      </c>
      <c r="L20" s="49">
        <v>2383</v>
      </c>
      <c r="M20" s="48">
        <v>5040</v>
      </c>
      <c r="N20" s="49">
        <v>5775</v>
      </c>
      <c r="O20" s="73">
        <v>5326</v>
      </c>
      <c r="P20" s="49">
        <v>7650</v>
      </c>
    </row>
    <row r="21" spans="2:16" ht="13.5" customHeight="1" x14ac:dyDescent="0.15">
      <c r="B21" s="32"/>
      <c r="C21" s="8">
        <v>7</v>
      </c>
      <c r="D21" s="15"/>
      <c r="E21" s="48" t="s">
        <v>114</v>
      </c>
      <c r="F21" s="49" t="s">
        <v>114</v>
      </c>
      <c r="G21" s="73" t="s">
        <v>114</v>
      </c>
      <c r="H21" s="49" t="s">
        <v>114</v>
      </c>
      <c r="I21" s="48">
        <v>3465</v>
      </c>
      <c r="J21" s="49">
        <v>3885</v>
      </c>
      <c r="K21" s="50">
        <v>3691</v>
      </c>
      <c r="L21" s="49">
        <v>2886</v>
      </c>
      <c r="M21" s="48">
        <v>4725</v>
      </c>
      <c r="N21" s="49">
        <v>5775</v>
      </c>
      <c r="O21" s="73">
        <v>5297</v>
      </c>
      <c r="P21" s="49">
        <v>6935</v>
      </c>
    </row>
    <row r="22" spans="2:16" ht="13.5" customHeight="1" x14ac:dyDescent="0.15">
      <c r="B22" s="32"/>
      <c r="C22" s="8">
        <v>8</v>
      </c>
      <c r="D22" s="15"/>
      <c r="E22" s="48" t="s">
        <v>114</v>
      </c>
      <c r="F22" s="49" t="s">
        <v>114</v>
      </c>
      <c r="G22" s="73" t="s">
        <v>114</v>
      </c>
      <c r="H22" s="49">
        <v>119</v>
      </c>
      <c r="I22" s="48">
        <v>3360</v>
      </c>
      <c r="J22" s="49">
        <v>3780</v>
      </c>
      <c r="K22" s="50">
        <v>3680</v>
      </c>
      <c r="L22" s="49">
        <v>4378</v>
      </c>
      <c r="M22" s="48">
        <v>4725</v>
      </c>
      <c r="N22" s="49">
        <v>5565</v>
      </c>
      <c r="O22" s="73">
        <v>5112</v>
      </c>
      <c r="P22" s="49">
        <v>9917</v>
      </c>
    </row>
    <row r="23" spans="2:16" ht="13.5" customHeight="1" x14ac:dyDescent="0.15">
      <c r="B23" s="32"/>
      <c r="C23" s="8">
        <v>9</v>
      </c>
      <c r="D23" s="15"/>
      <c r="E23" s="48" t="s">
        <v>114</v>
      </c>
      <c r="F23" s="49" t="s">
        <v>114</v>
      </c>
      <c r="G23" s="73" t="s">
        <v>114</v>
      </c>
      <c r="H23" s="49">
        <v>258</v>
      </c>
      <c r="I23" s="49">
        <v>3465</v>
      </c>
      <c r="J23" s="49">
        <v>4095</v>
      </c>
      <c r="K23" s="50">
        <v>3814</v>
      </c>
      <c r="L23" s="49">
        <v>3368</v>
      </c>
      <c r="M23" s="48">
        <v>4872</v>
      </c>
      <c r="N23" s="49">
        <v>5565</v>
      </c>
      <c r="O23" s="73">
        <v>5112</v>
      </c>
      <c r="P23" s="49">
        <v>7557</v>
      </c>
    </row>
    <row r="24" spans="2:16" ht="13.5" customHeight="1" x14ac:dyDescent="0.15">
      <c r="B24" s="32"/>
      <c r="C24" s="8">
        <v>10</v>
      </c>
      <c r="D24" s="15"/>
      <c r="E24" s="49">
        <v>0</v>
      </c>
      <c r="F24" s="49">
        <v>0</v>
      </c>
      <c r="G24" s="49">
        <v>0</v>
      </c>
      <c r="H24" s="49">
        <v>251</v>
      </c>
      <c r="I24" s="49">
        <v>3675</v>
      </c>
      <c r="J24" s="49">
        <v>4200</v>
      </c>
      <c r="K24" s="73">
        <v>3867.8363636363651</v>
      </c>
      <c r="L24" s="49">
        <v>3572</v>
      </c>
      <c r="M24" s="49">
        <v>4935</v>
      </c>
      <c r="N24" s="49">
        <v>5775</v>
      </c>
      <c r="O24" s="49">
        <v>5184.3854815524692</v>
      </c>
      <c r="P24" s="49">
        <v>7714</v>
      </c>
    </row>
    <row r="25" spans="2:16" ht="13.5" customHeight="1" x14ac:dyDescent="0.15">
      <c r="B25" s="33"/>
      <c r="C25" s="6">
        <v>11</v>
      </c>
      <c r="D25" s="16"/>
      <c r="E25" s="52">
        <v>0</v>
      </c>
      <c r="F25" s="52">
        <v>0</v>
      </c>
      <c r="G25" s="52">
        <v>0</v>
      </c>
      <c r="H25" s="52">
        <v>1008</v>
      </c>
      <c r="I25" s="52">
        <v>3675</v>
      </c>
      <c r="J25" s="52">
        <v>4410</v>
      </c>
      <c r="K25" s="52">
        <v>3927.5662510872735</v>
      </c>
      <c r="L25" s="52">
        <v>3786.7</v>
      </c>
      <c r="M25" s="52">
        <v>4935</v>
      </c>
      <c r="N25" s="52">
        <v>5775</v>
      </c>
      <c r="O25" s="52">
        <v>5167.3105246183613</v>
      </c>
      <c r="P25" s="54">
        <v>11169.1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33" orientation="landscape" useFirstPageNumber="1" r:id="rId1"/>
  <headerFooter alignWithMargins="0"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X43"/>
  <sheetViews>
    <sheetView zoomScale="75" workbookViewId="0">
      <selection activeCell="B1" sqref="B1"/>
    </sheetView>
  </sheetViews>
  <sheetFormatPr defaultColWidth="7.5" defaultRowHeight="12" x14ac:dyDescent="0.15"/>
  <cols>
    <col min="1" max="1" width="0.625" style="37" customWidth="1"/>
    <col min="2" max="2" width="5.5" style="37" customWidth="1"/>
    <col min="3" max="3" width="2.75" style="37" customWidth="1"/>
    <col min="4" max="4" width="5.25" style="37" customWidth="1"/>
    <col min="5" max="7" width="5.875" style="37" customWidth="1"/>
    <col min="8" max="8" width="7.5" style="37" customWidth="1"/>
    <col min="9" max="11" width="5.875" style="37" customWidth="1"/>
    <col min="12" max="12" width="8.125" style="37" customWidth="1"/>
    <col min="13" max="15" width="5.875" style="37" customWidth="1"/>
    <col min="16" max="16" width="7.25" style="37" customWidth="1"/>
    <col min="17" max="19" width="5.875" style="37" customWidth="1"/>
    <col min="20" max="20" width="8.125" style="37" customWidth="1"/>
    <col min="21" max="23" width="5.875" style="37" customWidth="1"/>
    <col min="24" max="24" width="7.75" style="37" customWidth="1"/>
    <col min="25" max="16384" width="7.5" style="37"/>
  </cols>
  <sheetData>
    <row r="1" spans="1:24" ht="15" customHeight="1" x14ac:dyDescent="0.15">
      <c r="A1" s="19"/>
      <c r="B1" s="114"/>
      <c r="C1" s="114"/>
      <c r="D1" s="114"/>
    </row>
    <row r="2" spans="1:24" ht="12.75" customHeight="1" x14ac:dyDescent="0.15">
      <c r="B2" s="19" t="s">
        <v>74</v>
      </c>
      <c r="C2" s="111"/>
      <c r="D2" s="111"/>
    </row>
    <row r="3" spans="1:24" ht="12.75" customHeight="1" x14ac:dyDescent="0.15">
      <c r="B3" s="111"/>
      <c r="C3" s="111"/>
      <c r="D3" s="111"/>
      <c r="X3" s="21" t="s">
        <v>0</v>
      </c>
    </row>
    <row r="4" spans="1:24" ht="3.75" customHeight="1" x14ac:dyDescent="0.1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24" ht="13.5" customHeight="1" x14ac:dyDescent="0.15">
      <c r="B5" s="20"/>
      <c r="C5" s="42" t="s">
        <v>61</v>
      </c>
      <c r="D5" s="41"/>
      <c r="E5" s="75" t="s">
        <v>84</v>
      </c>
      <c r="F5" s="76"/>
      <c r="G5" s="76"/>
      <c r="H5" s="65"/>
      <c r="I5" s="75" t="s">
        <v>85</v>
      </c>
      <c r="J5" s="76"/>
      <c r="K5" s="76"/>
      <c r="L5" s="65"/>
      <c r="M5" s="75" t="s">
        <v>103</v>
      </c>
      <c r="N5" s="76"/>
      <c r="O5" s="76"/>
      <c r="P5" s="65"/>
      <c r="Q5" s="75" t="s">
        <v>104</v>
      </c>
      <c r="R5" s="76"/>
      <c r="S5" s="76"/>
      <c r="T5" s="65"/>
      <c r="U5" s="75" t="s">
        <v>87</v>
      </c>
      <c r="V5" s="76"/>
      <c r="W5" s="76"/>
      <c r="X5" s="65"/>
    </row>
    <row r="6" spans="1:24" ht="13.5" customHeight="1" x14ac:dyDescent="0.15">
      <c r="B6" s="45" t="s">
        <v>89</v>
      </c>
      <c r="C6" s="46"/>
      <c r="D6" s="47"/>
      <c r="E6" s="66" t="s">
        <v>90</v>
      </c>
      <c r="F6" s="66" t="s">
        <v>91</v>
      </c>
      <c r="G6" s="66" t="s">
        <v>92</v>
      </c>
      <c r="H6" s="66" t="s">
        <v>5</v>
      </c>
      <c r="I6" s="66" t="s">
        <v>90</v>
      </c>
      <c r="J6" s="66" t="s">
        <v>91</v>
      </c>
      <c r="K6" s="66" t="s">
        <v>92</v>
      </c>
      <c r="L6" s="66" t="s">
        <v>5</v>
      </c>
      <c r="M6" s="66" t="s">
        <v>90</v>
      </c>
      <c r="N6" s="66" t="s">
        <v>91</v>
      </c>
      <c r="O6" s="66" t="s">
        <v>92</v>
      </c>
      <c r="P6" s="66" t="s">
        <v>5</v>
      </c>
      <c r="Q6" s="66" t="s">
        <v>90</v>
      </c>
      <c r="R6" s="66" t="s">
        <v>91</v>
      </c>
      <c r="S6" s="66" t="s">
        <v>92</v>
      </c>
      <c r="T6" s="66" t="s">
        <v>5</v>
      </c>
      <c r="U6" s="66" t="s">
        <v>90</v>
      </c>
      <c r="V6" s="66" t="s">
        <v>91</v>
      </c>
      <c r="W6" s="66" t="s">
        <v>92</v>
      </c>
      <c r="X6" s="66" t="s">
        <v>5</v>
      </c>
    </row>
    <row r="7" spans="1:24" ht="13.5" customHeight="1" x14ac:dyDescent="0.15">
      <c r="B7" s="5"/>
      <c r="C7" s="6"/>
      <c r="D7" s="6"/>
      <c r="E7" s="68"/>
      <c r="F7" s="68"/>
      <c r="G7" s="68" t="s">
        <v>93</v>
      </c>
      <c r="H7" s="68"/>
      <c r="I7" s="68"/>
      <c r="J7" s="68"/>
      <c r="K7" s="68" t="s">
        <v>93</v>
      </c>
      <c r="L7" s="68"/>
      <c r="M7" s="68"/>
      <c r="N7" s="68"/>
      <c r="O7" s="68" t="s">
        <v>93</v>
      </c>
      <c r="P7" s="68"/>
      <c r="Q7" s="68"/>
      <c r="R7" s="68"/>
      <c r="S7" s="68" t="s">
        <v>93</v>
      </c>
      <c r="T7" s="68"/>
      <c r="U7" s="68"/>
      <c r="V7" s="68"/>
      <c r="W7" s="68" t="s">
        <v>93</v>
      </c>
      <c r="X7" s="68"/>
    </row>
    <row r="8" spans="1:24" ht="13.5" customHeight="1" x14ac:dyDescent="0.15">
      <c r="B8" s="32" t="s">
        <v>59</v>
      </c>
      <c r="C8" s="107">
        <v>19</v>
      </c>
      <c r="D8" s="19" t="s">
        <v>60</v>
      </c>
      <c r="E8" s="55">
        <v>1313</v>
      </c>
      <c r="F8" s="55">
        <v>2415</v>
      </c>
      <c r="G8" s="55">
        <v>1762</v>
      </c>
      <c r="H8" s="55">
        <v>748690</v>
      </c>
      <c r="I8" s="55">
        <v>945</v>
      </c>
      <c r="J8" s="55">
        <v>1470</v>
      </c>
      <c r="K8" s="55">
        <v>1172</v>
      </c>
      <c r="L8" s="55">
        <v>708820</v>
      </c>
      <c r="M8" s="55">
        <v>1890</v>
      </c>
      <c r="N8" s="55">
        <v>3045</v>
      </c>
      <c r="O8" s="55">
        <v>2606</v>
      </c>
      <c r="P8" s="55">
        <v>74614</v>
      </c>
      <c r="Q8" s="55">
        <v>630</v>
      </c>
      <c r="R8" s="55">
        <v>1050</v>
      </c>
      <c r="S8" s="55">
        <v>818</v>
      </c>
      <c r="T8" s="55">
        <v>148789</v>
      </c>
      <c r="U8" s="55">
        <v>3780</v>
      </c>
      <c r="V8" s="55">
        <v>4725</v>
      </c>
      <c r="W8" s="55">
        <v>4200</v>
      </c>
      <c r="X8" s="55">
        <v>163289</v>
      </c>
    </row>
    <row r="9" spans="1:24" ht="13.5" customHeight="1" x14ac:dyDescent="0.15">
      <c r="B9" s="32"/>
      <c r="C9" s="107">
        <v>20</v>
      </c>
      <c r="D9" s="19"/>
      <c r="E9" s="49">
        <v>1208</v>
      </c>
      <c r="F9" s="49">
        <v>2520</v>
      </c>
      <c r="G9" s="49">
        <v>1610</v>
      </c>
      <c r="H9" s="49">
        <v>950758</v>
      </c>
      <c r="I9" s="49">
        <v>945</v>
      </c>
      <c r="J9" s="49">
        <v>1544</v>
      </c>
      <c r="K9" s="49">
        <v>1204</v>
      </c>
      <c r="L9" s="49">
        <v>767783</v>
      </c>
      <c r="M9" s="49">
        <v>1646</v>
      </c>
      <c r="N9" s="49">
        <v>2993</v>
      </c>
      <c r="O9" s="49">
        <v>2318</v>
      </c>
      <c r="P9" s="49">
        <v>75429</v>
      </c>
      <c r="Q9" s="49">
        <v>630</v>
      </c>
      <c r="R9" s="49">
        <v>1050</v>
      </c>
      <c r="S9" s="49">
        <v>801</v>
      </c>
      <c r="T9" s="49">
        <v>198523</v>
      </c>
      <c r="U9" s="49">
        <v>3150</v>
      </c>
      <c r="V9" s="49">
        <v>4515</v>
      </c>
      <c r="W9" s="49">
        <v>3909</v>
      </c>
      <c r="X9" s="49">
        <v>184451</v>
      </c>
    </row>
    <row r="10" spans="1:24" ht="13.5" customHeight="1" x14ac:dyDescent="0.15">
      <c r="B10" s="33"/>
      <c r="C10" s="108">
        <v>21</v>
      </c>
      <c r="D10" s="6"/>
      <c r="E10" s="52">
        <v>1260</v>
      </c>
      <c r="F10" s="52">
        <v>2520</v>
      </c>
      <c r="G10" s="52">
        <v>1588</v>
      </c>
      <c r="H10" s="52">
        <v>904489</v>
      </c>
      <c r="I10" s="52">
        <v>998</v>
      </c>
      <c r="J10" s="52">
        <v>1449</v>
      </c>
      <c r="K10" s="52">
        <v>1194</v>
      </c>
      <c r="L10" s="52">
        <v>675101</v>
      </c>
      <c r="M10" s="52">
        <v>1575</v>
      </c>
      <c r="N10" s="52">
        <v>3039</v>
      </c>
      <c r="O10" s="52">
        <v>2382</v>
      </c>
      <c r="P10" s="52">
        <v>66445</v>
      </c>
      <c r="Q10" s="52">
        <v>683</v>
      </c>
      <c r="R10" s="52">
        <v>1050</v>
      </c>
      <c r="S10" s="52">
        <v>840</v>
      </c>
      <c r="T10" s="52">
        <v>136956</v>
      </c>
      <c r="U10" s="52">
        <v>2940</v>
      </c>
      <c r="V10" s="52">
        <v>4200</v>
      </c>
      <c r="W10" s="52">
        <v>3483</v>
      </c>
      <c r="X10" s="52">
        <v>170771</v>
      </c>
    </row>
    <row r="11" spans="1:24" ht="13.5" customHeight="1" x14ac:dyDescent="0.15">
      <c r="B11" s="32"/>
      <c r="C11" s="107">
        <v>11</v>
      </c>
      <c r="D11" s="15"/>
      <c r="E11" s="49">
        <v>1733</v>
      </c>
      <c r="F11" s="49">
        <v>2205</v>
      </c>
      <c r="G11" s="49">
        <v>1922</v>
      </c>
      <c r="H11" s="49">
        <v>58053</v>
      </c>
      <c r="I11" s="49">
        <v>1050</v>
      </c>
      <c r="J11" s="49">
        <v>1260</v>
      </c>
      <c r="K11" s="49">
        <v>1136</v>
      </c>
      <c r="L11" s="49">
        <v>43378</v>
      </c>
      <c r="M11" s="49">
        <v>1575</v>
      </c>
      <c r="N11" s="49">
        <v>2310</v>
      </c>
      <c r="O11" s="49">
        <v>1937</v>
      </c>
      <c r="P11" s="49">
        <v>4291</v>
      </c>
      <c r="Q11" s="49">
        <v>735</v>
      </c>
      <c r="R11" s="49">
        <v>891</v>
      </c>
      <c r="S11" s="49">
        <v>782</v>
      </c>
      <c r="T11" s="49">
        <v>9612</v>
      </c>
      <c r="U11" s="49">
        <v>3255</v>
      </c>
      <c r="V11" s="49">
        <v>3885</v>
      </c>
      <c r="W11" s="49">
        <v>3542</v>
      </c>
      <c r="X11" s="49">
        <v>11446</v>
      </c>
    </row>
    <row r="12" spans="1:24" ht="13.5" customHeight="1" x14ac:dyDescent="0.15">
      <c r="B12" s="32"/>
      <c r="C12" s="107">
        <v>12</v>
      </c>
      <c r="D12" s="15"/>
      <c r="E12" s="49">
        <v>1785</v>
      </c>
      <c r="F12" s="49">
        <v>2373</v>
      </c>
      <c r="G12" s="49">
        <v>1948</v>
      </c>
      <c r="H12" s="49">
        <v>101816</v>
      </c>
      <c r="I12" s="49">
        <v>1050</v>
      </c>
      <c r="J12" s="49">
        <v>1313</v>
      </c>
      <c r="K12" s="49">
        <v>1122</v>
      </c>
      <c r="L12" s="49">
        <v>66628</v>
      </c>
      <c r="M12" s="49">
        <v>1575</v>
      </c>
      <c r="N12" s="49">
        <v>2310</v>
      </c>
      <c r="O12" s="49">
        <v>2050</v>
      </c>
      <c r="P12" s="49">
        <v>4908</v>
      </c>
      <c r="Q12" s="49">
        <v>725</v>
      </c>
      <c r="R12" s="49">
        <v>891</v>
      </c>
      <c r="S12" s="49">
        <v>759</v>
      </c>
      <c r="T12" s="49">
        <v>12509</v>
      </c>
      <c r="U12" s="49">
        <v>3465</v>
      </c>
      <c r="V12" s="49">
        <v>4095</v>
      </c>
      <c r="W12" s="49">
        <v>3634</v>
      </c>
      <c r="X12" s="49">
        <v>18216</v>
      </c>
    </row>
    <row r="13" spans="1:24" ht="13.5" customHeight="1" x14ac:dyDescent="0.15">
      <c r="B13" s="32" t="s">
        <v>80</v>
      </c>
      <c r="C13" s="107">
        <v>1</v>
      </c>
      <c r="D13" s="15" t="s">
        <v>28</v>
      </c>
      <c r="E13" s="49">
        <v>1470</v>
      </c>
      <c r="F13" s="49">
        <v>1995</v>
      </c>
      <c r="G13" s="49">
        <v>1796</v>
      </c>
      <c r="H13" s="49">
        <v>67667</v>
      </c>
      <c r="I13" s="49">
        <v>1029</v>
      </c>
      <c r="J13" s="49">
        <v>1260</v>
      </c>
      <c r="K13" s="49">
        <v>1112</v>
      </c>
      <c r="L13" s="49">
        <v>60630</v>
      </c>
      <c r="M13" s="49">
        <v>1575</v>
      </c>
      <c r="N13" s="49">
        <v>2100</v>
      </c>
      <c r="O13" s="49">
        <v>1905</v>
      </c>
      <c r="P13" s="49">
        <v>3966</v>
      </c>
      <c r="Q13" s="49">
        <v>725</v>
      </c>
      <c r="R13" s="49">
        <v>872</v>
      </c>
      <c r="S13" s="49">
        <v>752</v>
      </c>
      <c r="T13" s="49">
        <v>9585</v>
      </c>
      <c r="U13" s="49">
        <v>3150</v>
      </c>
      <c r="V13" s="49">
        <v>3885</v>
      </c>
      <c r="W13" s="49">
        <v>3549</v>
      </c>
      <c r="X13" s="49">
        <v>12340</v>
      </c>
    </row>
    <row r="14" spans="1:24" ht="13.5" customHeight="1" x14ac:dyDescent="0.15">
      <c r="B14" s="32"/>
      <c r="C14" s="107">
        <v>2</v>
      </c>
      <c r="D14" s="15"/>
      <c r="E14" s="49">
        <v>1418</v>
      </c>
      <c r="F14" s="49">
        <v>1927</v>
      </c>
      <c r="G14" s="49">
        <v>1685</v>
      </c>
      <c r="H14" s="49">
        <v>49371</v>
      </c>
      <c r="I14" s="49">
        <v>998</v>
      </c>
      <c r="J14" s="49">
        <v>1260</v>
      </c>
      <c r="K14" s="49">
        <v>1121</v>
      </c>
      <c r="L14" s="49">
        <v>54763</v>
      </c>
      <c r="M14" s="49">
        <v>1565</v>
      </c>
      <c r="N14" s="49">
        <v>2310</v>
      </c>
      <c r="O14" s="49">
        <v>1923</v>
      </c>
      <c r="P14" s="49">
        <v>2917</v>
      </c>
      <c r="Q14" s="49">
        <v>683</v>
      </c>
      <c r="R14" s="49">
        <v>901</v>
      </c>
      <c r="S14" s="49">
        <v>773</v>
      </c>
      <c r="T14" s="49">
        <v>16285</v>
      </c>
      <c r="U14" s="49">
        <v>3150</v>
      </c>
      <c r="V14" s="49">
        <v>3885</v>
      </c>
      <c r="W14" s="49">
        <v>3467</v>
      </c>
      <c r="X14" s="49">
        <v>9918</v>
      </c>
    </row>
    <row r="15" spans="1:24" ht="13.5" customHeight="1" x14ac:dyDescent="0.15">
      <c r="B15" s="32"/>
      <c r="C15" s="107">
        <v>3</v>
      </c>
      <c r="D15" s="15"/>
      <c r="E15" s="49">
        <v>1365</v>
      </c>
      <c r="F15" s="49">
        <v>1785</v>
      </c>
      <c r="G15" s="49">
        <v>1546</v>
      </c>
      <c r="H15" s="49">
        <v>67134</v>
      </c>
      <c r="I15" s="49">
        <v>1050</v>
      </c>
      <c r="J15" s="49">
        <v>1260</v>
      </c>
      <c r="K15" s="49">
        <v>1121</v>
      </c>
      <c r="L15" s="49">
        <v>66237</v>
      </c>
      <c r="M15" s="49">
        <v>1575</v>
      </c>
      <c r="N15" s="49">
        <v>2520</v>
      </c>
      <c r="O15" s="49">
        <v>1901</v>
      </c>
      <c r="P15" s="49">
        <v>4871</v>
      </c>
      <c r="Q15" s="49">
        <v>683</v>
      </c>
      <c r="R15" s="49">
        <v>891</v>
      </c>
      <c r="S15" s="49">
        <v>765</v>
      </c>
      <c r="T15" s="49">
        <v>22238</v>
      </c>
      <c r="U15" s="49">
        <v>3150</v>
      </c>
      <c r="V15" s="49">
        <v>3675</v>
      </c>
      <c r="W15" s="49">
        <v>3395</v>
      </c>
      <c r="X15" s="49">
        <v>14778</v>
      </c>
    </row>
    <row r="16" spans="1:24" ht="13.5" customHeight="1" x14ac:dyDescent="0.15">
      <c r="B16" s="32"/>
      <c r="C16" s="107">
        <v>4</v>
      </c>
      <c r="D16" s="15"/>
      <c r="E16" s="49">
        <v>1365</v>
      </c>
      <c r="F16" s="49">
        <v>1722</v>
      </c>
      <c r="G16" s="49">
        <v>1500</v>
      </c>
      <c r="H16" s="49">
        <v>48092</v>
      </c>
      <c r="I16" s="49">
        <v>1050</v>
      </c>
      <c r="J16" s="49">
        <v>1281</v>
      </c>
      <c r="K16" s="49">
        <v>1126</v>
      </c>
      <c r="L16" s="49">
        <v>41515</v>
      </c>
      <c r="M16" s="49">
        <v>1722</v>
      </c>
      <c r="N16" s="49">
        <v>2709</v>
      </c>
      <c r="O16" s="49">
        <v>2075</v>
      </c>
      <c r="P16" s="49">
        <v>5850</v>
      </c>
      <c r="Q16" s="49">
        <v>735</v>
      </c>
      <c r="R16" s="49">
        <v>945</v>
      </c>
      <c r="S16" s="49">
        <v>817</v>
      </c>
      <c r="T16" s="49">
        <v>11800</v>
      </c>
      <c r="U16" s="49">
        <v>3360</v>
      </c>
      <c r="V16" s="49">
        <v>4095</v>
      </c>
      <c r="W16" s="49">
        <v>3608</v>
      </c>
      <c r="X16" s="49">
        <v>8357</v>
      </c>
    </row>
    <row r="17" spans="2:24" ht="13.5" customHeight="1" x14ac:dyDescent="0.15">
      <c r="B17" s="32"/>
      <c r="C17" s="107">
        <v>5</v>
      </c>
      <c r="D17" s="15"/>
      <c r="E17" s="49">
        <v>1260</v>
      </c>
      <c r="F17" s="49">
        <v>1575</v>
      </c>
      <c r="G17" s="49">
        <v>1434</v>
      </c>
      <c r="H17" s="49">
        <v>95011</v>
      </c>
      <c r="I17" s="49">
        <v>945</v>
      </c>
      <c r="J17" s="49">
        <v>1365</v>
      </c>
      <c r="K17" s="49">
        <v>1103</v>
      </c>
      <c r="L17" s="49">
        <v>71487</v>
      </c>
      <c r="M17" s="49">
        <v>1890</v>
      </c>
      <c r="N17" s="49">
        <v>2730</v>
      </c>
      <c r="O17" s="49">
        <v>2196</v>
      </c>
      <c r="P17" s="49">
        <v>8475</v>
      </c>
      <c r="Q17" s="49">
        <v>735</v>
      </c>
      <c r="R17" s="49">
        <v>947</v>
      </c>
      <c r="S17" s="49">
        <v>825</v>
      </c>
      <c r="T17" s="49">
        <v>19202</v>
      </c>
      <c r="U17" s="49">
        <v>3045</v>
      </c>
      <c r="V17" s="49">
        <v>4410</v>
      </c>
      <c r="W17" s="49">
        <v>3586</v>
      </c>
      <c r="X17" s="49">
        <v>14481</v>
      </c>
    </row>
    <row r="18" spans="2:24" ht="13.5" customHeight="1" x14ac:dyDescent="0.15">
      <c r="B18" s="32"/>
      <c r="C18" s="107">
        <v>6</v>
      </c>
      <c r="D18" s="15"/>
      <c r="E18" s="49">
        <v>1208</v>
      </c>
      <c r="F18" s="49">
        <v>1554</v>
      </c>
      <c r="G18" s="49">
        <v>1369</v>
      </c>
      <c r="H18" s="49">
        <v>88465</v>
      </c>
      <c r="I18" s="49">
        <v>893</v>
      </c>
      <c r="J18" s="49">
        <v>1260</v>
      </c>
      <c r="K18" s="49">
        <v>1072</v>
      </c>
      <c r="L18" s="49">
        <v>73064</v>
      </c>
      <c r="M18" s="49">
        <v>1575</v>
      </c>
      <c r="N18" s="49">
        <v>2573</v>
      </c>
      <c r="O18" s="49">
        <v>1999</v>
      </c>
      <c r="P18" s="49">
        <v>6316</v>
      </c>
      <c r="Q18" s="49">
        <v>683</v>
      </c>
      <c r="R18" s="49">
        <v>966</v>
      </c>
      <c r="S18" s="49">
        <v>819</v>
      </c>
      <c r="T18" s="49">
        <v>16366</v>
      </c>
      <c r="U18" s="49">
        <v>3150</v>
      </c>
      <c r="V18" s="49">
        <v>3780</v>
      </c>
      <c r="W18" s="49">
        <v>3369</v>
      </c>
      <c r="X18" s="49">
        <v>14306</v>
      </c>
    </row>
    <row r="19" spans="2:24" ht="13.5" customHeight="1" x14ac:dyDescent="0.15">
      <c r="B19" s="32"/>
      <c r="C19" s="107">
        <v>7</v>
      </c>
      <c r="D19" s="15"/>
      <c r="E19" s="49">
        <v>1200</v>
      </c>
      <c r="F19" s="49">
        <v>1470</v>
      </c>
      <c r="G19" s="49">
        <v>1325</v>
      </c>
      <c r="H19" s="49">
        <v>48836</v>
      </c>
      <c r="I19" s="49">
        <v>845</v>
      </c>
      <c r="J19" s="49">
        <v>1215</v>
      </c>
      <c r="K19" s="49">
        <v>1052</v>
      </c>
      <c r="L19" s="49">
        <v>39778</v>
      </c>
      <c r="M19" s="49">
        <v>1523</v>
      </c>
      <c r="N19" s="49">
        <v>2472</v>
      </c>
      <c r="O19" s="49">
        <v>1891</v>
      </c>
      <c r="P19" s="49">
        <v>5440</v>
      </c>
      <c r="Q19" s="49">
        <v>683</v>
      </c>
      <c r="R19" s="49">
        <v>998</v>
      </c>
      <c r="S19" s="49">
        <v>792</v>
      </c>
      <c r="T19" s="49">
        <v>9544</v>
      </c>
      <c r="U19" s="49">
        <v>3150</v>
      </c>
      <c r="V19" s="49">
        <v>3780</v>
      </c>
      <c r="W19" s="49">
        <v>3415</v>
      </c>
      <c r="X19" s="49">
        <v>7874</v>
      </c>
    </row>
    <row r="20" spans="2:24" ht="13.5" customHeight="1" x14ac:dyDescent="0.15">
      <c r="B20" s="168"/>
      <c r="C20" s="145">
        <v>8</v>
      </c>
      <c r="D20" s="169"/>
      <c r="E20" s="152">
        <v>1208</v>
      </c>
      <c r="F20" s="152">
        <v>1544</v>
      </c>
      <c r="G20" s="152">
        <v>1353</v>
      </c>
      <c r="H20" s="152">
        <v>76459</v>
      </c>
      <c r="I20" s="152">
        <v>893</v>
      </c>
      <c r="J20" s="152">
        <v>1155</v>
      </c>
      <c r="K20" s="152">
        <v>1024</v>
      </c>
      <c r="L20" s="152">
        <v>56606</v>
      </c>
      <c r="M20" s="152">
        <v>1890</v>
      </c>
      <c r="N20" s="152">
        <v>2551</v>
      </c>
      <c r="O20" s="152">
        <v>2176</v>
      </c>
      <c r="P20" s="152">
        <v>10128</v>
      </c>
      <c r="Q20" s="152">
        <v>683</v>
      </c>
      <c r="R20" s="152">
        <v>935</v>
      </c>
      <c r="S20" s="152">
        <v>739</v>
      </c>
      <c r="T20" s="152">
        <v>15698</v>
      </c>
      <c r="U20" s="152">
        <v>3150</v>
      </c>
      <c r="V20" s="152">
        <v>4200</v>
      </c>
      <c r="W20" s="152">
        <v>3433</v>
      </c>
      <c r="X20" s="152">
        <v>13276</v>
      </c>
    </row>
    <row r="21" spans="2:24" ht="13.5" customHeight="1" x14ac:dyDescent="0.15">
      <c r="B21" s="168"/>
      <c r="C21" s="145">
        <v>9</v>
      </c>
      <c r="D21" s="169"/>
      <c r="E21" s="152">
        <v>1260</v>
      </c>
      <c r="F21" s="152">
        <v>1732.5</v>
      </c>
      <c r="G21" s="152">
        <v>1425.8779456519933</v>
      </c>
      <c r="H21" s="152">
        <v>69724.899999999994</v>
      </c>
      <c r="I21" s="152">
        <v>840</v>
      </c>
      <c r="J21" s="152">
        <v>1260</v>
      </c>
      <c r="K21" s="152">
        <v>1017.5830063153381</v>
      </c>
      <c r="L21" s="152">
        <v>53611.199999999997</v>
      </c>
      <c r="M21" s="152">
        <v>1680</v>
      </c>
      <c r="N21" s="152">
        <v>2436</v>
      </c>
      <c r="O21" s="152">
        <v>1865.6690981432364</v>
      </c>
      <c r="P21" s="152">
        <v>5298.1</v>
      </c>
      <c r="Q21" s="152">
        <v>661.5</v>
      </c>
      <c r="R21" s="152">
        <v>947.1</v>
      </c>
      <c r="S21" s="152">
        <v>808.86302175191065</v>
      </c>
      <c r="T21" s="152">
        <v>15079.5</v>
      </c>
      <c r="U21" s="152">
        <v>3150</v>
      </c>
      <c r="V21" s="152">
        <v>3990</v>
      </c>
      <c r="W21" s="152">
        <v>3471.0410651609945</v>
      </c>
      <c r="X21" s="152">
        <v>11400.7</v>
      </c>
    </row>
    <row r="22" spans="2:24" ht="13.5" customHeight="1" x14ac:dyDescent="0.15">
      <c r="B22" s="168"/>
      <c r="C22" s="145">
        <v>10</v>
      </c>
      <c r="D22" s="145"/>
      <c r="E22" s="152">
        <v>1470</v>
      </c>
      <c r="F22" s="152">
        <v>1890</v>
      </c>
      <c r="G22" s="152">
        <v>1642.1138729810598</v>
      </c>
      <c r="H22" s="152">
        <v>79339.899999999994</v>
      </c>
      <c r="I22" s="152">
        <v>945</v>
      </c>
      <c r="J22" s="152">
        <v>1284.675</v>
      </c>
      <c r="K22" s="152">
        <v>1065.2235244248923</v>
      </c>
      <c r="L22" s="152">
        <v>66202.399999999994</v>
      </c>
      <c r="M22" s="152">
        <v>1575</v>
      </c>
      <c r="N22" s="152">
        <v>2100</v>
      </c>
      <c r="O22" s="152">
        <v>1815.6722410322111</v>
      </c>
      <c r="P22" s="152">
        <v>6374</v>
      </c>
      <c r="Q22" s="152">
        <v>651</v>
      </c>
      <c r="R22" s="152">
        <v>876.75</v>
      </c>
      <c r="S22" s="152">
        <v>735.64636393193871</v>
      </c>
      <c r="T22" s="152">
        <v>15714.2</v>
      </c>
      <c r="U22" s="152">
        <v>3150</v>
      </c>
      <c r="V22" s="152">
        <v>3990</v>
      </c>
      <c r="W22" s="152">
        <v>3422.1395646606916</v>
      </c>
      <c r="X22" s="152">
        <v>13360.599999999999</v>
      </c>
    </row>
    <row r="23" spans="2:24" ht="13.5" customHeight="1" x14ac:dyDescent="0.15">
      <c r="B23" s="144"/>
      <c r="C23" s="171">
        <v>11</v>
      </c>
      <c r="D23" s="146"/>
      <c r="E23" s="153">
        <v>1575</v>
      </c>
      <c r="F23" s="153">
        <v>2047.5</v>
      </c>
      <c r="G23" s="153">
        <v>1756.0098925642387</v>
      </c>
      <c r="H23" s="153">
        <v>95642.800000000017</v>
      </c>
      <c r="I23" s="153">
        <v>997.5</v>
      </c>
      <c r="J23" s="153">
        <v>1312.5</v>
      </c>
      <c r="K23" s="153">
        <v>1137.2362238880451</v>
      </c>
      <c r="L23" s="153">
        <v>89773.2</v>
      </c>
      <c r="M23" s="153">
        <v>1417.5</v>
      </c>
      <c r="N23" s="153">
        <v>2057.79</v>
      </c>
      <c r="O23" s="153">
        <v>1583.7516291193444</v>
      </c>
      <c r="P23" s="153">
        <v>8730.4000000000015</v>
      </c>
      <c r="Q23" s="153">
        <v>682.5</v>
      </c>
      <c r="R23" s="153">
        <v>876.75</v>
      </c>
      <c r="S23" s="153">
        <v>738.13451430175292</v>
      </c>
      <c r="T23" s="153">
        <v>16881.400000000001</v>
      </c>
      <c r="U23" s="153">
        <v>3150</v>
      </c>
      <c r="V23" s="153">
        <v>4500.3</v>
      </c>
      <c r="W23" s="153">
        <v>3513.5797793854285</v>
      </c>
      <c r="X23" s="146">
        <v>18303.5</v>
      </c>
    </row>
    <row r="24" spans="2:24" ht="13.5" customHeight="1" x14ac:dyDescent="0.15">
      <c r="B24" s="150"/>
      <c r="C24" s="148"/>
      <c r="D24" s="151"/>
      <c r="E24" s="152"/>
      <c r="F24" s="152"/>
      <c r="G24" s="152"/>
      <c r="H24" s="152"/>
      <c r="I24" s="152"/>
      <c r="J24" s="152"/>
      <c r="K24" s="152"/>
      <c r="L24" s="152"/>
      <c r="M24" s="152"/>
      <c r="N24" s="152"/>
      <c r="O24" s="152"/>
      <c r="P24" s="152"/>
      <c r="Q24" s="152"/>
      <c r="R24" s="152"/>
      <c r="S24" s="152"/>
      <c r="T24" s="152"/>
      <c r="U24" s="152"/>
      <c r="V24" s="152"/>
      <c r="W24" s="152"/>
      <c r="X24" s="152"/>
    </row>
    <row r="25" spans="2:24" ht="13.5" customHeight="1" x14ac:dyDescent="0.15">
      <c r="B25" s="147"/>
      <c r="C25" s="148"/>
      <c r="D25" s="149"/>
      <c r="E25" s="152"/>
      <c r="F25" s="152"/>
      <c r="G25" s="152"/>
      <c r="H25" s="152"/>
      <c r="I25" s="152"/>
      <c r="J25" s="152"/>
      <c r="K25" s="152"/>
      <c r="L25" s="152"/>
      <c r="M25" s="152"/>
      <c r="N25" s="152"/>
      <c r="O25" s="152"/>
      <c r="P25" s="152"/>
      <c r="Q25" s="152"/>
      <c r="R25" s="152"/>
      <c r="S25" s="152"/>
      <c r="T25" s="152"/>
      <c r="U25" s="152"/>
      <c r="V25" s="152"/>
      <c r="W25" s="152"/>
      <c r="X25" s="152"/>
    </row>
    <row r="26" spans="2:24" ht="13.5" customHeight="1" x14ac:dyDescent="0.15">
      <c r="B26" s="150" t="s">
        <v>46</v>
      </c>
      <c r="C26" s="148"/>
      <c r="D26" s="151"/>
      <c r="E26" s="152"/>
      <c r="F26" s="152"/>
      <c r="G26" s="152"/>
      <c r="H26" s="152"/>
      <c r="I26" s="152"/>
      <c r="J26" s="152"/>
      <c r="K26" s="152"/>
      <c r="L26" s="152"/>
      <c r="M26" s="152"/>
      <c r="N26" s="152"/>
      <c r="O26" s="152"/>
      <c r="P26" s="152"/>
      <c r="Q26" s="152"/>
      <c r="R26" s="152"/>
      <c r="S26" s="152"/>
      <c r="T26" s="152"/>
      <c r="U26" s="152"/>
      <c r="V26" s="152"/>
      <c r="W26" s="152"/>
      <c r="X26" s="152"/>
    </row>
    <row r="27" spans="2:24" ht="13.5" customHeight="1" x14ac:dyDescent="0.15">
      <c r="B27" s="180">
        <v>40484</v>
      </c>
      <c r="C27" s="181"/>
      <c r="D27" s="164">
        <v>40490</v>
      </c>
      <c r="E27" s="156">
        <v>1575</v>
      </c>
      <c r="F27" s="156">
        <v>1911</v>
      </c>
      <c r="G27" s="156">
        <v>1700.5029222676801</v>
      </c>
      <c r="H27" s="156">
        <v>21387.200000000001</v>
      </c>
      <c r="I27" s="156">
        <v>997.5</v>
      </c>
      <c r="J27" s="156">
        <v>1312.5</v>
      </c>
      <c r="K27" s="156">
        <v>1094.8327450958707</v>
      </c>
      <c r="L27" s="156">
        <v>19456.2</v>
      </c>
      <c r="M27" s="156">
        <v>1680</v>
      </c>
      <c r="N27" s="156">
        <v>2057.79</v>
      </c>
      <c r="O27" s="156">
        <v>1750.2004070556309</v>
      </c>
      <c r="P27" s="156">
        <v>2648.6</v>
      </c>
      <c r="Q27" s="156">
        <v>682.5</v>
      </c>
      <c r="R27" s="156">
        <v>876.75</v>
      </c>
      <c r="S27" s="156">
        <v>716.4954231974923</v>
      </c>
      <c r="T27" s="156">
        <v>3487.1</v>
      </c>
      <c r="U27" s="156">
        <v>3150</v>
      </c>
      <c r="V27" s="156">
        <v>3990</v>
      </c>
      <c r="W27" s="156">
        <v>3364.1506718865689</v>
      </c>
      <c r="X27" s="156">
        <v>4008.8</v>
      </c>
    </row>
    <row r="28" spans="2:24" ht="13.5" customHeight="1" x14ac:dyDescent="0.15">
      <c r="B28" s="182" t="s">
        <v>47</v>
      </c>
      <c r="C28" s="183"/>
      <c r="D28" s="164"/>
      <c r="E28" s="152"/>
      <c r="F28" s="152"/>
      <c r="G28" s="152"/>
      <c r="H28" s="152"/>
      <c r="I28" s="152"/>
      <c r="J28" s="152"/>
      <c r="K28" s="152"/>
      <c r="L28" s="152"/>
      <c r="M28" s="152"/>
      <c r="N28" s="152"/>
      <c r="O28" s="152"/>
      <c r="P28" s="152"/>
      <c r="Q28" s="152"/>
      <c r="R28" s="152"/>
      <c r="S28" s="152"/>
      <c r="T28" s="152"/>
      <c r="U28" s="152"/>
      <c r="V28" s="152"/>
      <c r="W28" s="152"/>
      <c r="X28" s="152"/>
    </row>
    <row r="29" spans="2:24" ht="13.5" customHeight="1" x14ac:dyDescent="0.15">
      <c r="B29" s="180">
        <v>40491</v>
      </c>
      <c r="C29" s="181"/>
      <c r="D29" s="164">
        <v>40497</v>
      </c>
      <c r="E29" s="155">
        <v>1732.5</v>
      </c>
      <c r="F29" s="155">
        <v>1911</v>
      </c>
      <c r="G29" s="155">
        <v>1759.7848612498367</v>
      </c>
      <c r="H29" s="156">
        <v>18819.900000000001</v>
      </c>
      <c r="I29" s="155">
        <v>1102.5</v>
      </c>
      <c r="J29" s="155">
        <v>1260</v>
      </c>
      <c r="K29" s="155">
        <v>1217.8819326500732</v>
      </c>
      <c r="L29" s="156">
        <v>18895.8</v>
      </c>
      <c r="M29" s="155">
        <v>1417.5</v>
      </c>
      <c r="N29" s="155">
        <v>1575</v>
      </c>
      <c r="O29" s="155">
        <v>1491.3559463986596</v>
      </c>
      <c r="P29" s="156">
        <v>1909.7</v>
      </c>
      <c r="Q29" s="155">
        <v>787.5</v>
      </c>
      <c r="R29" s="155">
        <v>876.75</v>
      </c>
      <c r="S29" s="155">
        <v>822.13414634146352</v>
      </c>
      <c r="T29" s="156">
        <v>3130.7</v>
      </c>
      <c r="U29" s="155">
        <v>3990</v>
      </c>
      <c r="V29" s="155">
        <v>4500.3</v>
      </c>
      <c r="W29" s="155">
        <v>4250.6327489041969</v>
      </c>
      <c r="X29" s="156">
        <v>3593.8</v>
      </c>
    </row>
    <row r="30" spans="2:24" ht="13.5" customHeight="1" x14ac:dyDescent="0.15">
      <c r="B30" s="182" t="s">
        <v>48</v>
      </c>
      <c r="C30" s="183"/>
      <c r="D30" s="164"/>
      <c r="E30" s="152"/>
      <c r="F30" s="152"/>
      <c r="G30" s="152"/>
      <c r="H30" s="152"/>
      <c r="I30" s="152"/>
      <c r="J30" s="152"/>
      <c r="K30" s="152"/>
      <c r="L30" s="152"/>
      <c r="M30" s="152"/>
      <c r="N30" s="152"/>
      <c r="O30" s="152"/>
      <c r="P30" s="152"/>
      <c r="Q30" s="152"/>
      <c r="R30" s="152"/>
      <c r="S30" s="152"/>
      <c r="T30" s="152"/>
      <c r="U30" s="152"/>
      <c r="V30" s="152"/>
      <c r="W30" s="152"/>
      <c r="X30" s="152"/>
    </row>
    <row r="31" spans="2:24" ht="13.5" customHeight="1" x14ac:dyDescent="0.15">
      <c r="B31" s="180">
        <v>40498</v>
      </c>
      <c r="C31" s="181"/>
      <c r="D31" s="164">
        <v>40504</v>
      </c>
      <c r="E31" s="156">
        <v>1732.5</v>
      </c>
      <c r="F31" s="156">
        <v>1963.5</v>
      </c>
      <c r="G31" s="156">
        <v>1783.8730450781968</v>
      </c>
      <c r="H31" s="156">
        <v>16289.8</v>
      </c>
      <c r="I31" s="156">
        <v>1102.5</v>
      </c>
      <c r="J31" s="156">
        <v>1281</v>
      </c>
      <c r="K31" s="156">
        <v>1226.7915208090237</v>
      </c>
      <c r="L31" s="156">
        <v>17750</v>
      </c>
      <c r="M31" s="156">
        <v>1417.5</v>
      </c>
      <c r="N31" s="156">
        <v>1680</v>
      </c>
      <c r="O31" s="156">
        <v>1562.467484817814</v>
      </c>
      <c r="P31" s="156">
        <v>1512.6</v>
      </c>
      <c r="Q31" s="156">
        <v>735</v>
      </c>
      <c r="R31" s="156">
        <v>876.75</v>
      </c>
      <c r="S31" s="156">
        <v>757.11428197407997</v>
      </c>
      <c r="T31" s="156">
        <v>3999.6</v>
      </c>
      <c r="U31" s="156">
        <v>3465</v>
      </c>
      <c r="V31" s="156">
        <v>4200</v>
      </c>
      <c r="W31" s="156">
        <v>3662.3940613443556</v>
      </c>
      <c r="X31" s="156">
        <v>3522</v>
      </c>
    </row>
    <row r="32" spans="2:24" ht="13.5" customHeight="1" x14ac:dyDescent="0.15">
      <c r="B32" s="182" t="s">
        <v>49</v>
      </c>
      <c r="C32" s="183"/>
      <c r="D32" s="164"/>
      <c r="E32" s="152"/>
      <c r="F32" s="152"/>
      <c r="G32" s="152"/>
      <c r="H32" s="152"/>
      <c r="I32" s="152"/>
      <c r="J32" s="152"/>
      <c r="K32" s="152"/>
      <c r="L32" s="152"/>
      <c r="M32" s="152"/>
      <c r="N32" s="152"/>
      <c r="O32" s="152"/>
      <c r="P32" s="152"/>
      <c r="Q32" s="152"/>
      <c r="R32" s="152"/>
      <c r="S32" s="152"/>
      <c r="T32" s="152"/>
      <c r="U32" s="152"/>
      <c r="V32" s="152"/>
      <c r="W32" s="152"/>
      <c r="X32" s="152"/>
    </row>
    <row r="33" spans="2:24" ht="13.5" customHeight="1" x14ac:dyDescent="0.15">
      <c r="B33" s="180">
        <v>40506</v>
      </c>
      <c r="C33" s="181"/>
      <c r="D33" s="164">
        <v>40511</v>
      </c>
      <c r="E33" s="156">
        <v>1732.5</v>
      </c>
      <c r="F33" s="156">
        <v>1963.5</v>
      </c>
      <c r="G33" s="156">
        <v>1798.6342687277056</v>
      </c>
      <c r="H33" s="156">
        <v>20934</v>
      </c>
      <c r="I33" s="156">
        <v>1102.5</v>
      </c>
      <c r="J33" s="156">
        <v>1260</v>
      </c>
      <c r="K33" s="156">
        <v>1132.3792151162795</v>
      </c>
      <c r="L33" s="156">
        <v>15554.1</v>
      </c>
      <c r="M33" s="156">
        <v>1470</v>
      </c>
      <c r="N33" s="156">
        <v>1785</v>
      </c>
      <c r="O33" s="156">
        <v>1612.6205878115545</v>
      </c>
      <c r="P33" s="156">
        <v>1459.4</v>
      </c>
      <c r="Q33" s="156">
        <v>682.5</v>
      </c>
      <c r="R33" s="156">
        <v>876.75</v>
      </c>
      <c r="S33" s="156">
        <v>722.23942462382911</v>
      </c>
      <c r="T33" s="156">
        <v>2438.1</v>
      </c>
      <c r="U33" s="156">
        <v>3360</v>
      </c>
      <c r="V33" s="156">
        <v>4200</v>
      </c>
      <c r="W33" s="156">
        <v>3553.1318880163863</v>
      </c>
      <c r="X33" s="156">
        <v>3152.9</v>
      </c>
    </row>
    <row r="34" spans="2:24" ht="13.5" customHeight="1" x14ac:dyDescent="0.15">
      <c r="B34" s="182" t="s">
        <v>50</v>
      </c>
      <c r="C34" s="183"/>
      <c r="D34" s="164"/>
      <c r="E34" s="152"/>
      <c r="F34" s="152"/>
      <c r="G34" s="152"/>
      <c r="H34" s="152"/>
      <c r="I34" s="152"/>
      <c r="J34" s="152"/>
      <c r="K34" s="152"/>
      <c r="L34" s="152"/>
      <c r="M34" s="152"/>
      <c r="N34" s="152"/>
      <c r="O34" s="152"/>
      <c r="P34" s="152"/>
      <c r="Q34" s="152"/>
      <c r="R34" s="152"/>
      <c r="S34" s="152"/>
      <c r="T34" s="152"/>
      <c r="U34" s="152"/>
      <c r="V34" s="152"/>
      <c r="W34" s="152"/>
      <c r="X34" s="152"/>
    </row>
    <row r="35" spans="2:24" ht="13.5" customHeight="1" x14ac:dyDescent="0.15">
      <c r="B35" s="184">
        <v>40512</v>
      </c>
      <c r="C35" s="185"/>
      <c r="D35" s="167">
        <v>40518</v>
      </c>
      <c r="E35" s="153">
        <v>1785</v>
      </c>
      <c r="F35" s="153">
        <v>2047.5</v>
      </c>
      <c r="G35" s="153">
        <v>1889.2769541778971</v>
      </c>
      <c r="H35" s="153">
        <v>18211.900000000001</v>
      </c>
      <c r="I35" s="153">
        <v>1102.5</v>
      </c>
      <c r="J35" s="153">
        <v>1312.5</v>
      </c>
      <c r="K35" s="153">
        <v>1183.2354051054383</v>
      </c>
      <c r="L35" s="153">
        <v>18117.099999999999</v>
      </c>
      <c r="M35" s="153">
        <v>1501.5</v>
      </c>
      <c r="N35" s="153">
        <v>1841.5950000000003</v>
      </c>
      <c r="O35" s="153">
        <v>1667.6366660144786</v>
      </c>
      <c r="P35" s="153">
        <v>1200.0999999999999</v>
      </c>
      <c r="Q35" s="153">
        <v>682.5</v>
      </c>
      <c r="R35" s="153">
        <v>876.75</v>
      </c>
      <c r="S35" s="153">
        <v>735.93385247304479</v>
      </c>
      <c r="T35" s="153">
        <v>3825.9</v>
      </c>
      <c r="U35" s="153">
        <v>3465</v>
      </c>
      <c r="V35" s="153">
        <v>4200</v>
      </c>
      <c r="W35" s="153">
        <v>3583.0260052447552</v>
      </c>
      <c r="X35" s="153">
        <v>4026</v>
      </c>
    </row>
    <row r="36" spans="2:24" ht="3.75" customHeight="1" x14ac:dyDescent="0.15">
      <c r="B36" s="36"/>
      <c r="C36" s="35"/>
      <c r="D36" s="35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</row>
    <row r="37" spans="2:24" ht="13.5" customHeight="1" x14ac:dyDescent="0.15">
      <c r="B37" s="21" t="s">
        <v>64</v>
      </c>
      <c r="C37" s="78" t="s">
        <v>66</v>
      </c>
      <c r="D37" s="78"/>
    </row>
    <row r="38" spans="2:24" ht="13.5" customHeight="1" x14ac:dyDescent="0.15">
      <c r="B38" s="21" t="s">
        <v>29</v>
      </c>
      <c r="C38" s="78" t="s">
        <v>30</v>
      </c>
      <c r="D38" s="78"/>
    </row>
    <row r="39" spans="2:24" ht="13.5" customHeight="1" x14ac:dyDescent="0.15">
      <c r="B39" s="21"/>
      <c r="C39" s="78"/>
      <c r="D39" s="78"/>
    </row>
    <row r="40" spans="2:24" ht="13.5" customHeight="1" x14ac:dyDescent="0.15">
      <c r="B40" s="21"/>
      <c r="C40" s="78"/>
      <c r="D40" s="78"/>
    </row>
    <row r="41" spans="2:24" ht="13.5" customHeight="1" x14ac:dyDescent="0.15">
      <c r="B41" s="21"/>
      <c r="C41" s="78"/>
    </row>
    <row r="42" spans="2:24" ht="13.5" customHeight="1" x14ac:dyDescent="0.15">
      <c r="B42" s="21"/>
      <c r="C42" s="78"/>
    </row>
    <row r="43" spans="2:24" ht="13.5" customHeight="1" x14ac:dyDescent="0.15">
      <c r="B43" s="21"/>
      <c r="C43" s="78"/>
    </row>
  </sheetData>
  <phoneticPr fontId="8"/>
  <conditionalFormatting sqref="B35">
    <cfRule type="cellIs" dxfId="6" priority="2" stopIfTrue="1" operator="lessThanOrEqual">
      <formula>0</formula>
    </cfRule>
  </conditionalFormatting>
  <conditionalFormatting sqref="B35">
    <cfRule type="cellIs" dxfId="5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6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X43"/>
  <sheetViews>
    <sheetView zoomScale="75" workbookViewId="0">
      <selection activeCell="B1" sqref="B1"/>
    </sheetView>
  </sheetViews>
  <sheetFormatPr defaultColWidth="7.5" defaultRowHeight="12" x14ac:dyDescent="0.15"/>
  <cols>
    <col min="1" max="1" width="0.75" style="37" customWidth="1"/>
    <col min="2" max="2" width="5.25" style="37" customWidth="1"/>
    <col min="3" max="3" width="2.75" style="37" customWidth="1"/>
    <col min="4" max="4" width="5.375" style="37" customWidth="1"/>
    <col min="5" max="7" width="5.875" style="37" customWidth="1"/>
    <col min="8" max="8" width="7.625" style="37" customWidth="1"/>
    <col min="9" max="11" width="5.875" style="37" customWidth="1"/>
    <col min="12" max="12" width="7.625" style="37" customWidth="1"/>
    <col min="13" max="15" width="5.875" style="37" customWidth="1"/>
    <col min="16" max="16" width="7.625" style="37" customWidth="1"/>
    <col min="17" max="19" width="5.875" style="37" customWidth="1"/>
    <col min="20" max="20" width="7.625" style="37" customWidth="1"/>
    <col min="21" max="23" width="5.875" style="37" customWidth="1"/>
    <col min="24" max="24" width="7.625" style="37" customWidth="1"/>
    <col min="25" max="16384" width="7.5" style="37"/>
  </cols>
  <sheetData>
    <row r="1" spans="1:24" ht="15" customHeight="1" x14ac:dyDescent="0.15">
      <c r="A1" s="19"/>
      <c r="B1" s="114"/>
      <c r="C1" s="114"/>
      <c r="D1" s="114"/>
    </row>
    <row r="2" spans="1:24" ht="12.75" customHeight="1" x14ac:dyDescent="0.15">
      <c r="B2" s="19" t="str">
        <f>'乳2-1'!B2&amp;"　（つづき）"</f>
        <v>(3)乳牛チルド「2」の品目別価格　（つづき）</v>
      </c>
      <c r="C2" s="111"/>
      <c r="D2" s="111"/>
    </row>
    <row r="3" spans="1:24" ht="12.75" customHeight="1" x14ac:dyDescent="0.15">
      <c r="B3" s="111"/>
      <c r="C3" s="111"/>
      <c r="D3" s="111"/>
      <c r="X3" s="21" t="s">
        <v>0</v>
      </c>
    </row>
    <row r="4" spans="1:24" ht="3.75" customHeight="1" x14ac:dyDescent="0.1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24" ht="13.5" customHeight="1" x14ac:dyDescent="0.15">
      <c r="B5" s="20"/>
      <c r="C5" s="42" t="s">
        <v>61</v>
      </c>
      <c r="D5" s="41"/>
      <c r="E5" s="75" t="s">
        <v>88</v>
      </c>
      <c r="F5" s="76"/>
      <c r="G5" s="76"/>
      <c r="H5" s="65"/>
      <c r="I5" s="75" t="s">
        <v>95</v>
      </c>
      <c r="J5" s="76"/>
      <c r="K5" s="76"/>
      <c r="L5" s="65"/>
      <c r="M5" s="75" t="s">
        <v>96</v>
      </c>
      <c r="N5" s="76"/>
      <c r="O5" s="76"/>
      <c r="P5" s="65"/>
      <c r="Q5" s="75" t="s">
        <v>97</v>
      </c>
      <c r="R5" s="76"/>
      <c r="S5" s="76"/>
      <c r="T5" s="65"/>
      <c r="U5" s="75" t="s">
        <v>98</v>
      </c>
      <c r="V5" s="76"/>
      <c r="W5" s="76"/>
      <c r="X5" s="65"/>
    </row>
    <row r="6" spans="1:24" ht="13.5" customHeight="1" x14ac:dyDescent="0.15">
      <c r="B6" s="45" t="s">
        <v>89</v>
      </c>
      <c r="C6" s="46"/>
      <c r="D6" s="118"/>
      <c r="E6" s="66" t="s">
        <v>90</v>
      </c>
      <c r="F6" s="66" t="s">
        <v>91</v>
      </c>
      <c r="G6" s="66" t="s">
        <v>92</v>
      </c>
      <c r="H6" s="66" t="s">
        <v>5</v>
      </c>
      <c r="I6" s="66" t="s">
        <v>90</v>
      </c>
      <c r="J6" s="66" t="s">
        <v>91</v>
      </c>
      <c r="K6" s="66" t="s">
        <v>92</v>
      </c>
      <c r="L6" s="66" t="s">
        <v>5</v>
      </c>
      <c r="M6" s="66" t="s">
        <v>90</v>
      </c>
      <c r="N6" s="66" t="s">
        <v>91</v>
      </c>
      <c r="O6" s="66" t="s">
        <v>92</v>
      </c>
      <c r="P6" s="66" t="s">
        <v>5</v>
      </c>
      <c r="Q6" s="66" t="s">
        <v>90</v>
      </c>
      <c r="R6" s="66" t="s">
        <v>91</v>
      </c>
      <c r="S6" s="66" t="s">
        <v>92</v>
      </c>
      <c r="T6" s="66" t="s">
        <v>5</v>
      </c>
      <c r="U6" s="66" t="s">
        <v>90</v>
      </c>
      <c r="V6" s="66" t="s">
        <v>91</v>
      </c>
      <c r="W6" s="66" t="s">
        <v>92</v>
      </c>
      <c r="X6" s="66" t="s">
        <v>5</v>
      </c>
    </row>
    <row r="7" spans="1:24" ht="13.5" customHeight="1" x14ac:dyDescent="0.15">
      <c r="B7" s="5"/>
      <c r="C7" s="6"/>
      <c r="D7" s="16"/>
      <c r="E7" s="68"/>
      <c r="F7" s="68"/>
      <c r="G7" s="68" t="s">
        <v>93</v>
      </c>
      <c r="H7" s="68"/>
      <c r="I7" s="68"/>
      <c r="J7" s="68"/>
      <c r="K7" s="68" t="s">
        <v>93</v>
      </c>
      <c r="L7" s="68"/>
      <c r="M7" s="68"/>
      <c r="N7" s="68"/>
      <c r="O7" s="68" t="s">
        <v>93</v>
      </c>
      <c r="P7" s="68"/>
      <c r="Q7" s="68"/>
      <c r="R7" s="68"/>
      <c r="S7" s="68" t="s">
        <v>93</v>
      </c>
      <c r="T7" s="68"/>
      <c r="U7" s="68"/>
      <c r="V7" s="68"/>
      <c r="W7" s="68" t="s">
        <v>93</v>
      </c>
      <c r="X7" s="68"/>
    </row>
    <row r="8" spans="1:24" ht="13.5" customHeight="1" x14ac:dyDescent="0.15">
      <c r="B8" s="32" t="s">
        <v>59</v>
      </c>
      <c r="C8" s="107">
        <v>19</v>
      </c>
      <c r="D8" s="19" t="s">
        <v>60</v>
      </c>
      <c r="E8" s="55">
        <v>2310</v>
      </c>
      <c r="F8" s="55">
        <v>3255</v>
      </c>
      <c r="G8" s="55">
        <v>2787</v>
      </c>
      <c r="H8" s="55">
        <v>483692</v>
      </c>
      <c r="I8" s="55">
        <v>609</v>
      </c>
      <c r="J8" s="55">
        <v>1271</v>
      </c>
      <c r="K8" s="55">
        <v>973</v>
      </c>
      <c r="L8" s="55">
        <v>705003</v>
      </c>
      <c r="M8" s="55">
        <v>998</v>
      </c>
      <c r="N8" s="55">
        <v>1468</v>
      </c>
      <c r="O8" s="55">
        <v>1230</v>
      </c>
      <c r="P8" s="55">
        <v>255323</v>
      </c>
      <c r="Q8" s="55">
        <v>1029</v>
      </c>
      <c r="R8" s="55">
        <v>1470</v>
      </c>
      <c r="S8" s="55">
        <v>1227</v>
      </c>
      <c r="T8" s="55">
        <v>221583</v>
      </c>
      <c r="U8" s="55">
        <v>998</v>
      </c>
      <c r="V8" s="55">
        <v>1449</v>
      </c>
      <c r="W8" s="55">
        <v>1236</v>
      </c>
      <c r="X8" s="55">
        <v>196086</v>
      </c>
    </row>
    <row r="9" spans="1:24" ht="13.5" customHeight="1" x14ac:dyDescent="0.15">
      <c r="B9" s="32"/>
      <c r="C9" s="107">
        <v>20</v>
      </c>
      <c r="D9" s="19"/>
      <c r="E9" s="49">
        <v>2100</v>
      </c>
      <c r="F9" s="49">
        <v>3150</v>
      </c>
      <c r="G9" s="49">
        <v>2575</v>
      </c>
      <c r="H9" s="49">
        <v>532679</v>
      </c>
      <c r="I9" s="49">
        <v>630</v>
      </c>
      <c r="J9" s="49">
        <v>1174</v>
      </c>
      <c r="K9" s="49">
        <v>899</v>
      </c>
      <c r="L9" s="49">
        <v>862602</v>
      </c>
      <c r="M9" s="49">
        <v>1029</v>
      </c>
      <c r="N9" s="49">
        <v>1450</v>
      </c>
      <c r="O9" s="49">
        <v>1223</v>
      </c>
      <c r="P9" s="49">
        <v>286916</v>
      </c>
      <c r="Q9" s="49">
        <v>1029</v>
      </c>
      <c r="R9" s="49">
        <v>1418</v>
      </c>
      <c r="S9" s="49">
        <v>1219</v>
      </c>
      <c r="T9" s="49">
        <v>256529</v>
      </c>
      <c r="U9" s="49">
        <v>1029</v>
      </c>
      <c r="V9" s="49">
        <v>1449</v>
      </c>
      <c r="W9" s="49">
        <v>1210</v>
      </c>
      <c r="X9" s="49">
        <v>240924</v>
      </c>
    </row>
    <row r="10" spans="1:24" ht="13.5" customHeight="1" x14ac:dyDescent="0.15">
      <c r="B10" s="33"/>
      <c r="C10" s="108">
        <v>21</v>
      </c>
      <c r="D10" s="6"/>
      <c r="E10" s="52">
        <v>2069</v>
      </c>
      <c r="F10" s="52">
        <v>3150</v>
      </c>
      <c r="G10" s="52">
        <v>2495</v>
      </c>
      <c r="H10" s="52">
        <v>521507</v>
      </c>
      <c r="I10" s="52">
        <v>578</v>
      </c>
      <c r="J10" s="52">
        <v>1050</v>
      </c>
      <c r="K10" s="52">
        <v>845</v>
      </c>
      <c r="L10" s="52">
        <v>757747</v>
      </c>
      <c r="M10" s="52">
        <v>1029</v>
      </c>
      <c r="N10" s="52">
        <v>1449</v>
      </c>
      <c r="O10" s="52">
        <v>1229</v>
      </c>
      <c r="P10" s="52">
        <v>286022</v>
      </c>
      <c r="Q10" s="52">
        <v>1050</v>
      </c>
      <c r="R10" s="52">
        <v>1464</v>
      </c>
      <c r="S10" s="52">
        <v>1219</v>
      </c>
      <c r="T10" s="52">
        <v>239136</v>
      </c>
      <c r="U10" s="52">
        <v>1029</v>
      </c>
      <c r="V10" s="52">
        <v>1462</v>
      </c>
      <c r="W10" s="52">
        <v>1205</v>
      </c>
      <c r="X10" s="52">
        <v>218771</v>
      </c>
    </row>
    <row r="11" spans="1:24" ht="13.5" customHeight="1" x14ac:dyDescent="0.15">
      <c r="B11" s="32"/>
      <c r="C11" s="107">
        <v>11</v>
      </c>
      <c r="D11" s="15"/>
      <c r="E11" s="49">
        <v>2363</v>
      </c>
      <c r="F11" s="49">
        <v>2783</v>
      </c>
      <c r="G11" s="49">
        <v>2555</v>
      </c>
      <c r="H11" s="49">
        <v>40056</v>
      </c>
      <c r="I11" s="49">
        <v>630</v>
      </c>
      <c r="J11" s="49">
        <v>840</v>
      </c>
      <c r="K11" s="49">
        <v>768</v>
      </c>
      <c r="L11" s="49">
        <v>44233</v>
      </c>
      <c r="M11" s="49">
        <v>1050</v>
      </c>
      <c r="N11" s="49">
        <v>1260</v>
      </c>
      <c r="O11" s="49">
        <v>1132</v>
      </c>
      <c r="P11" s="49">
        <v>19633</v>
      </c>
      <c r="Q11" s="49">
        <v>1050</v>
      </c>
      <c r="R11" s="49">
        <v>1260</v>
      </c>
      <c r="S11" s="49">
        <v>1134</v>
      </c>
      <c r="T11" s="49">
        <v>15652</v>
      </c>
      <c r="U11" s="49">
        <v>1050</v>
      </c>
      <c r="V11" s="49">
        <v>1281</v>
      </c>
      <c r="W11" s="49">
        <v>1108</v>
      </c>
      <c r="X11" s="49">
        <v>14642</v>
      </c>
    </row>
    <row r="12" spans="1:24" ht="13.5" customHeight="1" x14ac:dyDescent="0.15">
      <c r="B12" s="32"/>
      <c r="C12" s="107">
        <v>12</v>
      </c>
      <c r="D12" s="15"/>
      <c r="E12" s="49">
        <v>2415</v>
      </c>
      <c r="F12" s="49">
        <v>2940</v>
      </c>
      <c r="G12" s="49">
        <v>2642</v>
      </c>
      <c r="H12" s="49">
        <v>60081</v>
      </c>
      <c r="I12" s="49">
        <v>578</v>
      </c>
      <c r="J12" s="49">
        <v>882</v>
      </c>
      <c r="K12" s="49">
        <v>747</v>
      </c>
      <c r="L12" s="49">
        <v>60642</v>
      </c>
      <c r="M12" s="49">
        <v>1050</v>
      </c>
      <c r="N12" s="49">
        <v>1313</v>
      </c>
      <c r="O12" s="49">
        <v>1114</v>
      </c>
      <c r="P12" s="49">
        <v>23715</v>
      </c>
      <c r="Q12" s="49">
        <v>1050</v>
      </c>
      <c r="R12" s="49">
        <v>1313</v>
      </c>
      <c r="S12" s="49">
        <v>1117</v>
      </c>
      <c r="T12" s="49">
        <v>18760</v>
      </c>
      <c r="U12" s="49">
        <v>1050</v>
      </c>
      <c r="V12" s="49">
        <v>1313</v>
      </c>
      <c r="W12" s="49">
        <v>1117</v>
      </c>
      <c r="X12" s="49">
        <v>17718</v>
      </c>
    </row>
    <row r="13" spans="1:24" ht="13.5" customHeight="1" x14ac:dyDescent="0.15">
      <c r="B13" s="32" t="s">
        <v>80</v>
      </c>
      <c r="C13" s="107">
        <v>1</v>
      </c>
      <c r="D13" s="15" t="s">
        <v>28</v>
      </c>
      <c r="E13" s="49">
        <v>2363</v>
      </c>
      <c r="F13" s="49">
        <v>2783</v>
      </c>
      <c r="G13" s="49">
        <v>2564</v>
      </c>
      <c r="H13" s="49">
        <v>36522</v>
      </c>
      <c r="I13" s="49">
        <v>630</v>
      </c>
      <c r="J13" s="49">
        <v>788</v>
      </c>
      <c r="K13" s="49">
        <v>739</v>
      </c>
      <c r="L13" s="49">
        <v>48050</v>
      </c>
      <c r="M13" s="49">
        <v>998</v>
      </c>
      <c r="N13" s="49">
        <v>1313</v>
      </c>
      <c r="O13" s="49">
        <v>1129</v>
      </c>
      <c r="P13" s="49">
        <v>22323</v>
      </c>
      <c r="Q13" s="49">
        <v>998</v>
      </c>
      <c r="R13" s="49">
        <v>1281</v>
      </c>
      <c r="S13" s="49">
        <v>1111</v>
      </c>
      <c r="T13" s="49">
        <v>20421</v>
      </c>
      <c r="U13" s="49">
        <v>998</v>
      </c>
      <c r="V13" s="49">
        <v>1271</v>
      </c>
      <c r="W13" s="49">
        <v>1112</v>
      </c>
      <c r="X13" s="49">
        <v>20676</v>
      </c>
    </row>
    <row r="14" spans="1:24" ht="13.5" customHeight="1" x14ac:dyDescent="0.15">
      <c r="B14" s="32"/>
      <c r="C14" s="107">
        <v>2</v>
      </c>
      <c r="D14" s="15"/>
      <c r="E14" s="49">
        <v>2310</v>
      </c>
      <c r="F14" s="49">
        <v>2835</v>
      </c>
      <c r="G14" s="49">
        <v>2544</v>
      </c>
      <c r="H14" s="49">
        <v>26238</v>
      </c>
      <c r="I14" s="49">
        <v>683</v>
      </c>
      <c r="J14" s="49">
        <v>893</v>
      </c>
      <c r="K14" s="49">
        <v>776</v>
      </c>
      <c r="L14" s="49">
        <v>50125</v>
      </c>
      <c r="M14" s="49">
        <v>1050</v>
      </c>
      <c r="N14" s="49">
        <v>1313</v>
      </c>
      <c r="O14" s="49">
        <v>1185</v>
      </c>
      <c r="P14" s="49">
        <v>24912</v>
      </c>
      <c r="Q14" s="49">
        <v>1050</v>
      </c>
      <c r="R14" s="49">
        <v>1344</v>
      </c>
      <c r="S14" s="49">
        <v>1171</v>
      </c>
      <c r="T14" s="49">
        <v>21227</v>
      </c>
      <c r="U14" s="49">
        <v>1050</v>
      </c>
      <c r="V14" s="49">
        <v>1344</v>
      </c>
      <c r="W14" s="49">
        <v>1163</v>
      </c>
      <c r="X14" s="49">
        <v>19407</v>
      </c>
    </row>
    <row r="15" spans="1:24" ht="13.5" customHeight="1" x14ac:dyDescent="0.15">
      <c r="B15" s="32"/>
      <c r="C15" s="107">
        <v>3</v>
      </c>
      <c r="D15" s="15"/>
      <c r="E15" s="49">
        <v>2205</v>
      </c>
      <c r="F15" s="49">
        <v>2730</v>
      </c>
      <c r="G15" s="49">
        <v>2481</v>
      </c>
      <c r="H15" s="49">
        <v>38351</v>
      </c>
      <c r="I15" s="49">
        <v>735</v>
      </c>
      <c r="J15" s="49">
        <v>901</v>
      </c>
      <c r="K15" s="49">
        <v>796</v>
      </c>
      <c r="L15" s="49">
        <v>77803</v>
      </c>
      <c r="M15" s="49">
        <v>1050</v>
      </c>
      <c r="N15" s="49">
        <v>1313</v>
      </c>
      <c r="O15" s="49">
        <v>1137</v>
      </c>
      <c r="P15" s="49">
        <v>26102</v>
      </c>
      <c r="Q15" s="49">
        <v>1050</v>
      </c>
      <c r="R15" s="49">
        <v>1313</v>
      </c>
      <c r="S15" s="49">
        <v>1140</v>
      </c>
      <c r="T15" s="49">
        <v>23928</v>
      </c>
      <c r="U15" s="49">
        <v>1050</v>
      </c>
      <c r="V15" s="49">
        <v>1290</v>
      </c>
      <c r="W15" s="49">
        <v>1126</v>
      </c>
      <c r="X15" s="49">
        <v>24174</v>
      </c>
    </row>
    <row r="16" spans="1:24" ht="13.5" customHeight="1" x14ac:dyDescent="0.15">
      <c r="B16" s="32"/>
      <c r="C16" s="107">
        <v>4</v>
      </c>
      <c r="D16" s="15"/>
      <c r="E16" s="49">
        <v>2415</v>
      </c>
      <c r="F16" s="49">
        <v>2835</v>
      </c>
      <c r="G16" s="49">
        <v>2560</v>
      </c>
      <c r="H16" s="49">
        <v>27166</v>
      </c>
      <c r="I16" s="49">
        <v>767</v>
      </c>
      <c r="J16" s="49">
        <v>998</v>
      </c>
      <c r="K16" s="49">
        <v>919</v>
      </c>
      <c r="L16" s="49">
        <v>53201</v>
      </c>
      <c r="M16" s="49">
        <v>1103</v>
      </c>
      <c r="N16" s="49">
        <v>1379</v>
      </c>
      <c r="O16" s="49">
        <v>1227</v>
      </c>
      <c r="P16" s="49">
        <v>18046</v>
      </c>
      <c r="Q16" s="49">
        <v>1103</v>
      </c>
      <c r="R16" s="49">
        <v>1313</v>
      </c>
      <c r="S16" s="49">
        <v>1231</v>
      </c>
      <c r="T16" s="49">
        <v>14293</v>
      </c>
      <c r="U16" s="49">
        <v>1103</v>
      </c>
      <c r="V16" s="49">
        <v>1313</v>
      </c>
      <c r="W16" s="49">
        <v>1221</v>
      </c>
      <c r="X16" s="49">
        <v>15096</v>
      </c>
    </row>
    <row r="17" spans="2:24" ht="13.5" customHeight="1" x14ac:dyDescent="0.15">
      <c r="B17" s="32"/>
      <c r="C17" s="107">
        <v>5</v>
      </c>
      <c r="D17" s="15"/>
      <c r="E17" s="49">
        <v>2100</v>
      </c>
      <c r="F17" s="49">
        <v>2993</v>
      </c>
      <c r="G17" s="49">
        <v>2481</v>
      </c>
      <c r="H17" s="49">
        <v>58392</v>
      </c>
      <c r="I17" s="49">
        <v>735</v>
      </c>
      <c r="J17" s="49">
        <v>1050</v>
      </c>
      <c r="K17" s="49">
        <v>901</v>
      </c>
      <c r="L17" s="49">
        <v>74303</v>
      </c>
      <c r="M17" s="49">
        <v>1050</v>
      </c>
      <c r="N17" s="49">
        <v>1368</v>
      </c>
      <c r="O17" s="49">
        <v>1229</v>
      </c>
      <c r="P17" s="49">
        <v>27204</v>
      </c>
      <c r="Q17" s="49">
        <v>1050</v>
      </c>
      <c r="R17" s="49">
        <v>1367</v>
      </c>
      <c r="S17" s="49">
        <v>1246</v>
      </c>
      <c r="T17" s="49">
        <v>21514</v>
      </c>
      <c r="U17" s="49">
        <v>1050</v>
      </c>
      <c r="V17" s="49">
        <v>1379</v>
      </c>
      <c r="W17" s="49">
        <v>1242</v>
      </c>
      <c r="X17" s="49">
        <v>22757</v>
      </c>
    </row>
    <row r="18" spans="2:24" ht="13.5" customHeight="1" x14ac:dyDescent="0.15">
      <c r="B18" s="32"/>
      <c r="C18" s="107">
        <v>6</v>
      </c>
      <c r="D18" s="15"/>
      <c r="E18" s="49">
        <v>2205</v>
      </c>
      <c r="F18" s="49">
        <v>2835</v>
      </c>
      <c r="G18" s="49">
        <v>2436</v>
      </c>
      <c r="H18" s="49">
        <v>58199</v>
      </c>
      <c r="I18" s="49">
        <v>683</v>
      </c>
      <c r="J18" s="49">
        <v>1029</v>
      </c>
      <c r="K18" s="49">
        <v>812</v>
      </c>
      <c r="L18" s="49">
        <v>74866</v>
      </c>
      <c r="M18" s="49">
        <v>1050</v>
      </c>
      <c r="N18" s="49">
        <v>1313</v>
      </c>
      <c r="O18" s="49">
        <v>1160</v>
      </c>
      <c r="P18" s="49">
        <v>26695</v>
      </c>
      <c r="Q18" s="49">
        <v>1032</v>
      </c>
      <c r="R18" s="49">
        <v>1365</v>
      </c>
      <c r="S18" s="49">
        <v>1154</v>
      </c>
      <c r="T18" s="49">
        <v>20564</v>
      </c>
      <c r="U18" s="49">
        <v>1029</v>
      </c>
      <c r="V18" s="49">
        <v>1352</v>
      </c>
      <c r="W18" s="49">
        <v>1174</v>
      </c>
      <c r="X18" s="49">
        <v>21851</v>
      </c>
    </row>
    <row r="19" spans="2:24" ht="13.5" customHeight="1" x14ac:dyDescent="0.15">
      <c r="B19" s="32"/>
      <c r="C19" s="107">
        <v>7</v>
      </c>
      <c r="D19" s="15"/>
      <c r="E19" s="49">
        <v>2100</v>
      </c>
      <c r="F19" s="49">
        <v>2730</v>
      </c>
      <c r="G19" s="49">
        <v>2417</v>
      </c>
      <c r="H19" s="49">
        <v>38608</v>
      </c>
      <c r="I19" s="49">
        <v>714</v>
      </c>
      <c r="J19" s="49">
        <v>998</v>
      </c>
      <c r="K19" s="49">
        <v>843</v>
      </c>
      <c r="L19" s="49">
        <v>38955</v>
      </c>
      <c r="M19" s="49">
        <v>998</v>
      </c>
      <c r="N19" s="49">
        <v>1260</v>
      </c>
      <c r="O19" s="49">
        <v>1121</v>
      </c>
      <c r="P19" s="49">
        <v>15483</v>
      </c>
      <c r="Q19" s="49">
        <v>998</v>
      </c>
      <c r="R19" s="49">
        <v>1260</v>
      </c>
      <c r="S19" s="49">
        <v>1115</v>
      </c>
      <c r="T19" s="49">
        <v>12845</v>
      </c>
      <c r="U19" s="49">
        <v>998</v>
      </c>
      <c r="V19" s="49">
        <v>1260</v>
      </c>
      <c r="W19" s="49">
        <v>1101</v>
      </c>
      <c r="X19" s="49">
        <v>13468</v>
      </c>
    </row>
    <row r="20" spans="2:24" ht="13.5" customHeight="1" x14ac:dyDescent="0.15">
      <c r="B20" s="32"/>
      <c r="C20" s="107">
        <v>8</v>
      </c>
      <c r="D20" s="15"/>
      <c r="E20" s="49">
        <v>2205</v>
      </c>
      <c r="F20" s="49">
        <v>2835</v>
      </c>
      <c r="G20" s="49">
        <v>2395</v>
      </c>
      <c r="H20" s="49">
        <v>56372</v>
      </c>
      <c r="I20" s="49">
        <v>714</v>
      </c>
      <c r="J20" s="49">
        <v>945</v>
      </c>
      <c r="K20" s="49">
        <v>775</v>
      </c>
      <c r="L20" s="49">
        <v>61249</v>
      </c>
      <c r="M20" s="49">
        <v>945</v>
      </c>
      <c r="N20" s="49">
        <v>1260</v>
      </c>
      <c r="O20" s="49">
        <v>1094</v>
      </c>
      <c r="P20" s="49">
        <v>24577</v>
      </c>
      <c r="Q20" s="49">
        <v>945</v>
      </c>
      <c r="R20" s="49">
        <v>1260</v>
      </c>
      <c r="S20" s="49">
        <v>1083</v>
      </c>
      <c r="T20" s="49">
        <v>19029</v>
      </c>
      <c r="U20" s="49">
        <v>954</v>
      </c>
      <c r="V20" s="49">
        <v>1260</v>
      </c>
      <c r="W20" s="49">
        <v>1081</v>
      </c>
      <c r="X20" s="49">
        <v>20290</v>
      </c>
    </row>
    <row r="21" spans="2:24" ht="13.5" customHeight="1" x14ac:dyDescent="0.15">
      <c r="B21" s="168"/>
      <c r="C21" s="145">
        <v>9</v>
      </c>
      <c r="D21" s="169"/>
      <c r="E21" s="152">
        <v>2205</v>
      </c>
      <c r="F21" s="152">
        <v>2730</v>
      </c>
      <c r="G21" s="152">
        <v>2404</v>
      </c>
      <c r="H21" s="152">
        <v>49828</v>
      </c>
      <c r="I21" s="152">
        <v>683</v>
      </c>
      <c r="J21" s="152">
        <v>945</v>
      </c>
      <c r="K21" s="152">
        <v>794</v>
      </c>
      <c r="L21" s="152">
        <v>40963</v>
      </c>
      <c r="M21" s="152">
        <v>998</v>
      </c>
      <c r="N21" s="152">
        <v>1229</v>
      </c>
      <c r="O21" s="152">
        <v>1100</v>
      </c>
      <c r="P21" s="152">
        <v>23289</v>
      </c>
      <c r="Q21" s="152">
        <v>997</v>
      </c>
      <c r="R21" s="152">
        <v>1229</v>
      </c>
      <c r="S21" s="152">
        <v>1090</v>
      </c>
      <c r="T21" s="152">
        <v>20811</v>
      </c>
      <c r="U21" s="152">
        <v>998</v>
      </c>
      <c r="V21" s="152">
        <v>1229</v>
      </c>
      <c r="W21" s="152">
        <v>1060</v>
      </c>
      <c r="X21" s="152">
        <v>19631</v>
      </c>
    </row>
    <row r="22" spans="2:24" ht="13.5" customHeight="1" x14ac:dyDescent="0.15">
      <c r="B22" s="168"/>
      <c r="C22" s="145">
        <v>10</v>
      </c>
      <c r="D22" s="145"/>
      <c r="E22" s="205">
        <v>2100</v>
      </c>
      <c r="F22" s="205">
        <v>2835</v>
      </c>
      <c r="G22" s="205">
        <v>2415.248656919221</v>
      </c>
      <c r="H22" s="205">
        <v>41313.199999999997</v>
      </c>
      <c r="I22" s="205">
        <v>630</v>
      </c>
      <c r="J22" s="205">
        <v>945</v>
      </c>
      <c r="K22" s="205">
        <v>746.02945458709587</v>
      </c>
      <c r="L22" s="205">
        <v>56847.9</v>
      </c>
      <c r="M22" s="205">
        <v>945</v>
      </c>
      <c r="N22" s="205">
        <v>1260</v>
      </c>
      <c r="O22" s="205">
        <v>1085.1508976255548</v>
      </c>
      <c r="P22" s="205">
        <v>25832.7</v>
      </c>
      <c r="Q22" s="205">
        <v>945</v>
      </c>
      <c r="R22" s="205">
        <v>1260</v>
      </c>
      <c r="S22" s="205">
        <v>1084.4225830464318</v>
      </c>
      <c r="T22" s="205">
        <v>25299.1</v>
      </c>
      <c r="U22" s="205">
        <v>945</v>
      </c>
      <c r="V22" s="152">
        <v>1260</v>
      </c>
      <c r="W22" s="152">
        <v>1056.4478224752154</v>
      </c>
      <c r="X22" s="152">
        <v>22350.6</v>
      </c>
    </row>
    <row r="23" spans="2:24" ht="13.5" customHeight="1" x14ac:dyDescent="0.15">
      <c r="B23" s="144"/>
      <c r="C23" s="171">
        <v>11</v>
      </c>
      <c r="D23" s="146"/>
      <c r="E23" s="153">
        <v>2100</v>
      </c>
      <c r="F23" s="153">
        <v>2919</v>
      </c>
      <c r="G23" s="153">
        <v>2455.636960477354</v>
      </c>
      <c r="H23" s="153">
        <v>63282.899999999994</v>
      </c>
      <c r="I23" s="153">
        <v>630</v>
      </c>
      <c r="J23" s="153">
        <v>840</v>
      </c>
      <c r="K23" s="153">
        <v>740.29114081991031</v>
      </c>
      <c r="L23" s="153">
        <v>83273.799999999988</v>
      </c>
      <c r="M23" s="153">
        <v>997.5</v>
      </c>
      <c r="N23" s="153">
        <v>1312.5</v>
      </c>
      <c r="O23" s="153">
        <v>1206.6086759353868</v>
      </c>
      <c r="P23" s="153">
        <v>32468.7</v>
      </c>
      <c r="Q23" s="153">
        <v>976.5</v>
      </c>
      <c r="R23" s="153">
        <v>1312.5</v>
      </c>
      <c r="S23" s="153">
        <v>1147.9970315053472</v>
      </c>
      <c r="T23" s="153">
        <v>31372.2</v>
      </c>
      <c r="U23" s="153">
        <v>976.5</v>
      </c>
      <c r="V23" s="153">
        <v>1312.5</v>
      </c>
      <c r="W23" s="153">
        <v>1132.484447308301</v>
      </c>
      <c r="X23" s="146">
        <v>27798.300000000003</v>
      </c>
    </row>
    <row r="24" spans="2:24" ht="13.5" customHeight="1" x14ac:dyDescent="0.15">
      <c r="B24" s="150"/>
      <c r="C24" s="148"/>
      <c r="D24" s="151"/>
      <c r="E24" s="152"/>
      <c r="F24" s="152"/>
      <c r="G24" s="152"/>
      <c r="H24" s="152"/>
      <c r="I24" s="152"/>
      <c r="J24" s="152"/>
      <c r="K24" s="152"/>
      <c r="L24" s="152"/>
      <c r="M24" s="152"/>
      <c r="N24" s="152"/>
      <c r="O24" s="152"/>
      <c r="P24" s="152"/>
      <c r="Q24" s="152"/>
      <c r="R24" s="152"/>
      <c r="S24" s="152"/>
      <c r="T24" s="152"/>
      <c r="U24" s="152"/>
      <c r="V24" s="152"/>
      <c r="W24" s="152"/>
      <c r="X24" s="152"/>
    </row>
    <row r="25" spans="2:24" ht="13.5" customHeight="1" x14ac:dyDescent="0.15">
      <c r="B25" s="147"/>
      <c r="C25" s="148"/>
      <c r="D25" s="149"/>
      <c r="E25" s="152"/>
      <c r="F25" s="152"/>
      <c r="G25" s="152"/>
      <c r="H25" s="152"/>
      <c r="I25" s="152"/>
      <c r="J25" s="152"/>
      <c r="K25" s="152"/>
      <c r="L25" s="152"/>
      <c r="M25" s="152"/>
      <c r="N25" s="152"/>
      <c r="O25" s="152"/>
      <c r="P25" s="152"/>
      <c r="Q25" s="152"/>
      <c r="R25" s="152"/>
      <c r="S25" s="152"/>
      <c r="T25" s="152"/>
      <c r="U25" s="152"/>
      <c r="V25" s="152"/>
      <c r="W25" s="152"/>
      <c r="X25" s="152"/>
    </row>
    <row r="26" spans="2:24" ht="13.5" customHeight="1" x14ac:dyDescent="0.15">
      <c r="B26" s="150" t="s">
        <v>46</v>
      </c>
      <c r="C26" s="148"/>
      <c r="D26" s="151"/>
      <c r="E26" s="152"/>
      <c r="F26" s="152"/>
      <c r="G26" s="152"/>
      <c r="H26" s="152"/>
      <c r="I26" s="152"/>
      <c r="J26" s="152"/>
      <c r="K26" s="152"/>
      <c r="L26" s="152"/>
      <c r="M26" s="152"/>
      <c r="N26" s="152"/>
      <c r="O26" s="152"/>
      <c r="P26" s="152"/>
      <c r="Q26" s="152"/>
      <c r="R26" s="152"/>
      <c r="S26" s="152"/>
      <c r="T26" s="152"/>
      <c r="U26" s="152"/>
      <c r="V26" s="152"/>
      <c r="W26" s="152"/>
      <c r="X26" s="152"/>
    </row>
    <row r="27" spans="2:24" ht="13.5" customHeight="1" x14ac:dyDescent="0.15">
      <c r="B27" s="180">
        <v>40484</v>
      </c>
      <c r="C27" s="181"/>
      <c r="D27" s="164">
        <v>40490</v>
      </c>
      <c r="E27" s="156">
        <v>2100</v>
      </c>
      <c r="F27" s="156">
        <v>2835</v>
      </c>
      <c r="G27" s="156">
        <v>2358.9195359873452</v>
      </c>
      <c r="H27" s="156">
        <v>16199.7</v>
      </c>
      <c r="I27" s="156">
        <v>630</v>
      </c>
      <c r="J27" s="156">
        <v>840</v>
      </c>
      <c r="K27" s="156">
        <v>755.21165751941851</v>
      </c>
      <c r="L27" s="156">
        <v>20168</v>
      </c>
      <c r="M27" s="156">
        <v>997.5</v>
      </c>
      <c r="N27" s="156">
        <v>1260</v>
      </c>
      <c r="O27" s="156">
        <v>1146.9012029987791</v>
      </c>
      <c r="P27" s="156">
        <v>6035</v>
      </c>
      <c r="Q27" s="156">
        <v>976.5</v>
      </c>
      <c r="R27" s="156">
        <v>1312.5</v>
      </c>
      <c r="S27" s="156">
        <v>1125.826884589726</v>
      </c>
      <c r="T27" s="156">
        <v>6500.8</v>
      </c>
      <c r="U27" s="156">
        <v>976.5</v>
      </c>
      <c r="V27" s="156">
        <v>1312.5</v>
      </c>
      <c r="W27" s="156">
        <v>1104.6896456448167</v>
      </c>
      <c r="X27" s="156">
        <v>6706.4</v>
      </c>
    </row>
    <row r="28" spans="2:24" ht="13.5" customHeight="1" x14ac:dyDescent="0.15">
      <c r="B28" s="182" t="s">
        <v>47</v>
      </c>
      <c r="C28" s="183"/>
      <c r="D28" s="164"/>
      <c r="E28" s="152"/>
      <c r="F28" s="152"/>
      <c r="G28" s="152"/>
      <c r="H28" s="152"/>
      <c r="I28" s="152"/>
      <c r="J28" s="152"/>
      <c r="K28" s="152"/>
      <c r="L28" s="152"/>
      <c r="M28" s="152"/>
      <c r="N28" s="152"/>
      <c r="O28" s="152"/>
      <c r="P28" s="152"/>
      <c r="Q28" s="152"/>
      <c r="R28" s="152"/>
      <c r="S28" s="152"/>
      <c r="T28" s="152"/>
      <c r="U28" s="152"/>
      <c r="V28" s="152"/>
      <c r="W28" s="152"/>
      <c r="X28" s="152"/>
    </row>
    <row r="29" spans="2:24" ht="13.5" customHeight="1" x14ac:dyDescent="0.15">
      <c r="B29" s="180">
        <v>40491</v>
      </c>
      <c r="C29" s="181"/>
      <c r="D29" s="164">
        <v>40497</v>
      </c>
      <c r="E29" s="155">
        <v>2415</v>
      </c>
      <c r="F29" s="155">
        <v>2835</v>
      </c>
      <c r="G29" s="155">
        <v>2566.9241642441862</v>
      </c>
      <c r="H29" s="156">
        <v>9129.7000000000007</v>
      </c>
      <c r="I29" s="155">
        <v>630</v>
      </c>
      <c r="J29" s="155">
        <v>833.91000000000008</v>
      </c>
      <c r="K29" s="155">
        <v>750.78356095816923</v>
      </c>
      <c r="L29" s="156">
        <v>12852</v>
      </c>
      <c r="M29" s="155">
        <v>1130.325</v>
      </c>
      <c r="N29" s="155">
        <v>1260</v>
      </c>
      <c r="O29" s="155">
        <v>1196.5103540058558</v>
      </c>
      <c r="P29" s="156">
        <v>5649.3</v>
      </c>
      <c r="Q29" s="155">
        <v>1050</v>
      </c>
      <c r="R29" s="155">
        <v>1212.75</v>
      </c>
      <c r="S29" s="155">
        <v>1107.1438816674136</v>
      </c>
      <c r="T29" s="156">
        <v>6149.2</v>
      </c>
      <c r="U29" s="155">
        <v>1050</v>
      </c>
      <c r="V29" s="155">
        <v>1207.5</v>
      </c>
      <c r="W29" s="155">
        <v>1092.8326096892135</v>
      </c>
      <c r="X29" s="156">
        <v>5664.4</v>
      </c>
    </row>
    <row r="30" spans="2:24" ht="13.5" customHeight="1" x14ac:dyDescent="0.15">
      <c r="B30" s="182" t="s">
        <v>48</v>
      </c>
      <c r="C30" s="183"/>
      <c r="D30" s="164"/>
      <c r="E30" s="152"/>
      <c r="F30" s="152"/>
      <c r="G30" s="152"/>
      <c r="H30" s="152"/>
      <c r="I30" s="152"/>
      <c r="J30" s="152"/>
      <c r="K30" s="152"/>
      <c r="L30" s="152"/>
      <c r="M30" s="152"/>
      <c r="N30" s="152"/>
      <c r="O30" s="152"/>
      <c r="P30" s="152"/>
      <c r="Q30" s="152"/>
      <c r="R30" s="152"/>
      <c r="S30" s="152"/>
      <c r="T30" s="152"/>
      <c r="U30" s="152"/>
      <c r="V30" s="152"/>
      <c r="W30" s="152"/>
      <c r="X30" s="152"/>
    </row>
    <row r="31" spans="2:24" ht="13.5" customHeight="1" x14ac:dyDescent="0.15">
      <c r="B31" s="180">
        <v>40498</v>
      </c>
      <c r="C31" s="181"/>
      <c r="D31" s="164">
        <v>40504</v>
      </c>
      <c r="E31" s="155">
        <v>2415</v>
      </c>
      <c r="F31" s="155">
        <v>2835</v>
      </c>
      <c r="G31" s="155">
        <v>2529.0797804737149</v>
      </c>
      <c r="H31" s="156">
        <v>13652</v>
      </c>
      <c r="I31" s="155">
        <v>630</v>
      </c>
      <c r="J31" s="155">
        <v>787.5</v>
      </c>
      <c r="K31" s="155">
        <v>724.30213776722053</v>
      </c>
      <c r="L31" s="156">
        <v>18265</v>
      </c>
      <c r="M31" s="155">
        <v>1102.5</v>
      </c>
      <c r="N31" s="155">
        <v>1312.5</v>
      </c>
      <c r="O31" s="155">
        <v>1218.7385499721859</v>
      </c>
      <c r="P31" s="156">
        <v>6930.8</v>
      </c>
      <c r="Q31" s="155">
        <v>1081.5</v>
      </c>
      <c r="R31" s="155">
        <v>1260</v>
      </c>
      <c r="S31" s="155">
        <v>1168.3961197965721</v>
      </c>
      <c r="T31" s="156">
        <v>6612.2</v>
      </c>
      <c r="U31" s="155">
        <v>1081.5</v>
      </c>
      <c r="V31" s="155">
        <v>1260</v>
      </c>
      <c r="W31" s="155">
        <v>1179.2041145906474</v>
      </c>
      <c r="X31" s="156">
        <v>5977.9</v>
      </c>
    </row>
    <row r="32" spans="2:24" ht="13.5" customHeight="1" x14ac:dyDescent="0.15">
      <c r="B32" s="182" t="s">
        <v>49</v>
      </c>
      <c r="C32" s="183"/>
      <c r="D32" s="164"/>
      <c r="E32" s="152"/>
      <c r="F32" s="152"/>
      <c r="G32" s="152"/>
      <c r="H32" s="152"/>
      <c r="I32" s="152"/>
      <c r="J32" s="152"/>
      <c r="K32" s="152"/>
      <c r="L32" s="152"/>
      <c r="M32" s="152"/>
      <c r="N32" s="152"/>
      <c r="O32" s="152"/>
      <c r="P32" s="152"/>
      <c r="Q32" s="152"/>
      <c r="R32" s="152"/>
      <c r="S32" s="152"/>
      <c r="T32" s="152"/>
      <c r="U32" s="152"/>
      <c r="V32" s="152"/>
      <c r="W32" s="152"/>
      <c r="X32" s="152"/>
    </row>
    <row r="33" spans="2:24" ht="13.5" customHeight="1" x14ac:dyDescent="0.15">
      <c r="B33" s="180">
        <v>40506</v>
      </c>
      <c r="C33" s="181"/>
      <c r="D33" s="164">
        <v>40511</v>
      </c>
      <c r="E33" s="156">
        <v>2362.5</v>
      </c>
      <c r="F33" s="156">
        <v>2835</v>
      </c>
      <c r="G33" s="156">
        <v>2495.4268021865391</v>
      </c>
      <c r="H33" s="156">
        <v>9089.4</v>
      </c>
      <c r="I33" s="156">
        <v>661.5</v>
      </c>
      <c r="J33" s="156">
        <v>829.5</v>
      </c>
      <c r="K33" s="156">
        <v>722.94397133461393</v>
      </c>
      <c r="L33" s="156">
        <v>16583.2</v>
      </c>
      <c r="M33" s="156">
        <v>1102.5</v>
      </c>
      <c r="N33" s="156">
        <v>1312.5</v>
      </c>
      <c r="O33" s="156">
        <v>1236.0463525835864</v>
      </c>
      <c r="P33" s="156">
        <v>7368.8</v>
      </c>
      <c r="Q33" s="156">
        <v>1081.5</v>
      </c>
      <c r="R33" s="156">
        <v>1260</v>
      </c>
      <c r="S33" s="156">
        <v>1177.8859977373597</v>
      </c>
      <c r="T33" s="156">
        <v>5892.3</v>
      </c>
      <c r="U33" s="156">
        <v>1081.5</v>
      </c>
      <c r="V33" s="156">
        <v>1260</v>
      </c>
      <c r="W33" s="156">
        <v>1185.3930722891569</v>
      </c>
      <c r="X33" s="156">
        <v>4869.6000000000004</v>
      </c>
    </row>
    <row r="34" spans="2:24" ht="13.5" customHeight="1" x14ac:dyDescent="0.15">
      <c r="B34" s="182" t="s">
        <v>50</v>
      </c>
      <c r="C34" s="183"/>
      <c r="D34" s="164"/>
      <c r="E34" s="152"/>
      <c r="F34" s="152"/>
      <c r="G34" s="152"/>
      <c r="H34" s="152"/>
      <c r="I34" s="152"/>
      <c r="J34" s="152"/>
      <c r="K34" s="152"/>
      <c r="L34" s="152"/>
      <c r="M34" s="152"/>
      <c r="N34" s="152"/>
      <c r="O34" s="152"/>
      <c r="P34" s="152"/>
      <c r="Q34" s="152"/>
      <c r="R34" s="152"/>
      <c r="S34" s="152"/>
      <c r="T34" s="152"/>
      <c r="U34" s="152"/>
      <c r="V34" s="152"/>
      <c r="W34" s="152"/>
      <c r="X34" s="152"/>
    </row>
    <row r="35" spans="2:24" ht="13.5" customHeight="1" x14ac:dyDescent="0.15">
      <c r="B35" s="184">
        <v>40512</v>
      </c>
      <c r="C35" s="185"/>
      <c r="D35" s="167">
        <v>40518</v>
      </c>
      <c r="E35" s="161">
        <v>2362.5</v>
      </c>
      <c r="F35" s="161">
        <v>2919</v>
      </c>
      <c r="G35" s="161">
        <v>2541.4049761778724</v>
      </c>
      <c r="H35" s="161">
        <v>15212.1</v>
      </c>
      <c r="I35" s="161">
        <v>651</v>
      </c>
      <c r="J35" s="161">
        <v>840</v>
      </c>
      <c r="K35" s="161">
        <v>727.77756478579784</v>
      </c>
      <c r="L35" s="161">
        <v>15405.6</v>
      </c>
      <c r="M35" s="161">
        <v>1102.5</v>
      </c>
      <c r="N35" s="161">
        <v>1312.5</v>
      </c>
      <c r="O35" s="161">
        <v>1235.6919579425976</v>
      </c>
      <c r="P35" s="161">
        <v>6484.8</v>
      </c>
      <c r="Q35" s="161">
        <v>1050</v>
      </c>
      <c r="R35" s="161">
        <v>1312.5</v>
      </c>
      <c r="S35" s="161">
        <v>1178.1101362324066</v>
      </c>
      <c r="T35" s="161">
        <v>6217.7</v>
      </c>
      <c r="U35" s="161">
        <v>1050</v>
      </c>
      <c r="V35" s="161">
        <v>1312.5</v>
      </c>
      <c r="W35" s="161">
        <v>1184.1931423303313</v>
      </c>
      <c r="X35" s="161">
        <v>4580</v>
      </c>
    </row>
    <row r="36" spans="2:24" ht="3.75" customHeight="1" x14ac:dyDescent="0.15">
      <c r="B36" s="36"/>
      <c r="C36" s="35"/>
      <c r="D36" s="35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</row>
    <row r="37" spans="2:24" ht="13.5" customHeight="1" x14ac:dyDescent="0.15">
      <c r="B37" s="21"/>
      <c r="C37" s="78"/>
      <c r="D37" s="78"/>
    </row>
    <row r="38" spans="2:24" ht="13.5" customHeight="1" x14ac:dyDescent="0.15">
      <c r="B38" s="22"/>
      <c r="C38" s="78"/>
      <c r="D38" s="78"/>
    </row>
    <row r="39" spans="2:24" ht="13.5" customHeight="1" x14ac:dyDescent="0.15">
      <c r="B39" s="22"/>
      <c r="C39" s="78"/>
      <c r="D39" s="78"/>
    </row>
    <row r="40" spans="2:24" ht="13.5" customHeight="1" x14ac:dyDescent="0.15">
      <c r="B40" s="22"/>
      <c r="C40" s="78"/>
      <c r="D40" s="78"/>
    </row>
    <row r="41" spans="2:24" ht="13.5" customHeight="1" x14ac:dyDescent="0.15">
      <c r="B41" s="21"/>
      <c r="C41" s="78"/>
    </row>
    <row r="42" spans="2:24" ht="13.5" customHeight="1" x14ac:dyDescent="0.15">
      <c r="B42" s="21"/>
      <c r="C42" s="78"/>
    </row>
    <row r="43" spans="2:24" ht="13.5" customHeight="1" x14ac:dyDescent="0.15">
      <c r="B43" s="21"/>
      <c r="C43" s="78"/>
    </row>
  </sheetData>
  <phoneticPr fontId="8"/>
  <pageMargins left="0.39370078740157483" right="0.39370078740157483" top="0.39370078740157483" bottom="0.39370078740157483" header="0" footer="0.19685039370078741"/>
  <pageSetup paperSize="9" firstPageNumber="37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B43"/>
  <sheetViews>
    <sheetView zoomScale="75" workbookViewId="0">
      <selection activeCell="M23" sqref="M23:P23"/>
    </sheetView>
  </sheetViews>
  <sheetFormatPr defaultColWidth="7.5" defaultRowHeight="12" x14ac:dyDescent="0.15"/>
  <cols>
    <col min="1" max="1" width="1.625" style="37" customWidth="1"/>
    <col min="2" max="2" width="7.25" style="37" customWidth="1"/>
    <col min="3" max="3" width="2.875" style="37" customWidth="1"/>
    <col min="4" max="4" width="6.87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6384" width="7.5" style="37"/>
  </cols>
  <sheetData>
    <row r="1" spans="1:28" ht="15" customHeight="1" x14ac:dyDescent="0.15">
      <c r="A1" s="19"/>
      <c r="B1" s="114"/>
      <c r="C1" s="114"/>
      <c r="D1" s="114"/>
    </row>
    <row r="2" spans="1:28" ht="12.75" customHeight="1" x14ac:dyDescent="0.15">
      <c r="B2" s="19" t="str">
        <f>'乳2-2'!B2</f>
        <v>(3)乳牛チルド「2」の品目別価格　（つづき）</v>
      </c>
      <c r="C2" s="111"/>
      <c r="D2" s="111"/>
    </row>
    <row r="3" spans="1:28" ht="12.75" customHeight="1" x14ac:dyDescent="0.15">
      <c r="B3" s="111"/>
      <c r="C3" s="111"/>
      <c r="D3" s="111"/>
      <c r="P3" s="21" t="s">
        <v>0</v>
      </c>
    </row>
    <row r="4" spans="1:28" ht="3.75" customHeight="1" x14ac:dyDescent="0.1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28" ht="13.5" customHeight="1" x14ac:dyDescent="0.15">
      <c r="B5" s="20"/>
      <c r="C5" s="42" t="s">
        <v>61</v>
      </c>
      <c r="D5" s="41"/>
      <c r="E5" s="75" t="s">
        <v>99</v>
      </c>
      <c r="F5" s="76"/>
      <c r="G5" s="76"/>
      <c r="H5" s="65"/>
      <c r="I5" s="75" t="s">
        <v>100</v>
      </c>
      <c r="J5" s="76"/>
      <c r="K5" s="76"/>
      <c r="L5" s="65"/>
      <c r="M5" s="75" t="s">
        <v>102</v>
      </c>
      <c r="N5" s="76"/>
      <c r="O5" s="76"/>
      <c r="P5" s="65"/>
    </row>
    <row r="6" spans="1:28" ht="13.5" customHeight="1" x14ac:dyDescent="0.15">
      <c r="B6" s="45" t="s">
        <v>89</v>
      </c>
      <c r="C6" s="46"/>
      <c r="D6" s="118"/>
      <c r="E6" s="66" t="s">
        <v>90</v>
      </c>
      <c r="F6" s="66" t="s">
        <v>91</v>
      </c>
      <c r="G6" s="66" t="s">
        <v>92</v>
      </c>
      <c r="H6" s="66" t="s">
        <v>5</v>
      </c>
      <c r="I6" s="66" t="s">
        <v>90</v>
      </c>
      <c r="J6" s="66" t="s">
        <v>91</v>
      </c>
      <c r="K6" s="66" t="s">
        <v>92</v>
      </c>
      <c r="L6" s="66" t="s">
        <v>5</v>
      </c>
      <c r="M6" s="66" t="s">
        <v>90</v>
      </c>
      <c r="N6" s="66" t="s">
        <v>91</v>
      </c>
      <c r="O6" s="66" t="s">
        <v>92</v>
      </c>
      <c r="P6" s="66" t="s">
        <v>5</v>
      </c>
    </row>
    <row r="7" spans="1:28" ht="13.5" customHeight="1" x14ac:dyDescent="0.15">
      <c r="B7" s="5"/>
      <c r="C7" s="6"/>
      <c r="D7" s="16"/>
      <c r="E7" s="68"/>
      <c r="F7" s="68"/>
      <c r="G7" s="68" t="s">
        <v>93</v>
      </c>
      <c r="H7" s="68"/>
      <c r="I7" s="68"/>
      <c r="J7" s="68"/>
      <c r="K7" s="68" t="s">
        <v>93</v>
      </c>
      <c r="L7" s="68"/>
      <c r="M7" s="68"/>
      <c r="N7" s="68"/>
      <c r="O7" s="68" t="s">
        <v>93</v>
      </c>
      <c r="P7" s="68"/>
    </row>
    <row r="8" spans="1:28" ht="13.5" customHeight="1" x14ac:dyDescent="0.15">
      <c r="B8" s="32" t="s">
        <v>59</v>
      </c>
      <c r="C8" s="107">
        <v>19</v>
      </c>
      <c r="D8" s="19" t="s">
        <v>60</v>
      </c>
      <c r="E8" s="55">
        <v>966</v>
      </c>
      <c r="F8" s="55">
        <v>1365</v>
      </c>
      <c r="G8" s="55">
        <v>1160</v>
      </c>
      <c r="H8" s="55">
        <v>234076</v>
      </c>
      <c r="I8" s="55">
        <v>788</v>
      </c>
      <c r="J8" s="55">
        <v>1155</v>
      </c>
      <c r="K8" s="55">
        <v>938</v>
      </c>
      <c r="L8" s="55">
        <v>295780</v>
      </c>
      <c r="M8" s="55">
        <v>1155</v>
      </c>
      <c r="N8" s="55">
        <v>1764</v>
      </c>
      <c r="O8" s="55">
        <v>1450</v>
      </c>
      <c r="P8" s="55">
        <v>844398</v>
      </c>
      <c r="Q8" s="25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</row>
    <row r="9" spans="1:28" ht="13.5" customHeight="1" x14ac:dyDescent="0.15">
      <c r="B9" s="32"/>
      <c r="C9" s="107">
        <v>20</v>
      </c>
      <c r="D9" s="19"/>
      <c r="E9" s="49">
        <v>935</v>
      </c>
      <c r="F9" s="49">
        <v>1389</v>
      </c>
      <c r="G9" s="49">
        <v>1164</v>
      </c>
      <c r="H9" s="49">
        <v>288996</v>
      </c>
      <c r="I9" s="49">
        <v>809</v>
      </c>
      <c r="J9" s="49">
        <v>1208</v>
      </c>
      <c r="K9" s="49">
        <v>985</v>
      </c>
      <c r="L9" s="49">
        <v>319780</v>
      </c>
      <c r="M9" s="49">
        <v>1260</v>
      </c>
      <c r="N9" s="49">
        <v>1674</v>
      </c>
      <c r="O9" s="49">
        <v>1444</v>
      </c>
      <c r="P9" s="49">
        <v>854238</v>
      </c>
      <c r="Q9" s="25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</row>
    <row r="10" spans="1:28" ht="13.5" customHeight="1" x14ac:dyDescent="0.15">
      <c r="B10" s="33"/>
      <c r="C10" s="108">
        <v>21</v>
      </c>
      <c r="D10" s="6"/>
      <c r="E10" s="52">
        <v>998</v>
      </c>
      <c r="F10" s="52">
        <v>1381</v>
      </c>
      <c r="G10" s="52">
        <v>1172</v>
      </c>
      <c r="H10" s="52">
        <v>270942</v>
      </c>
      <c r="I10" s="52">
        <v>788</v>
      </c>
      <c r="J10" s="52">
        <v>1260</v>
      </c>
      <c r="K10" s="52">
        <v>954</v>
      </c>
      <c r="L10" s="52">
        <v>352866</v>
      </c>
      <c r="M10" s="52">
        <v>1260</v>
      </c>
      <c r="N10" s="52">
        <v>1680</v>
      </c>
      <c r="O10" s="52">
        <v>1443</v>
      </c>
      <c r="P10" s="52">
        <v>711650</v>
      </c>
      <c r="Q10" s="25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</row>
    <row r="11" spans="1:28" ht="13.5" customHeight="1" x14ac:dyDescent="0.15">
      <c r="B11" s="32"/>
      <c r="C11" s="107">
        <v>11</v>
      </c>
      <c r="D11" s="15"/>
      <c r="E11" s="49">
        <v>1029</v>
      </c>
      <c r="F11" s="49">
        <v>1280</v>
      </c>
      <c r="G11" s="49">
        <v>1118</v>
      </c>
      <c r="H11" s="49">
        <v>16569</v>
      </c>
      <c r="I11" s="49">
        <v>840</v>
      </c>
      <c r="J11" s="49">
        <v>1050</v>
      </c>
      <c r="K11" s="49">
        <v>937</v>
      </c>
      <c r="L11" s="49">
        <v>27470</v>
      </c>
      <c r="M11" s="49">
        <v>1365</v>
      </c>
      <c r="N11" s="49">
        <v>1623</v>
      </c>
      <c r="O11" s="49">
        <v>1510</v>
      </c>
      <c r="P11" s="49">
        <v>48448</v>
      </c>
    </row>
    <row r="12" spans="1:28" ht="13.5" customHeight="1" x14ac:dyDescent="0.15">
      <c r="B12" s="32"/>
      <c r="C12" s="107">
        <v>12</v>
      </c>
      <c r="D12" s="15"/>
      <c r="E12" s="49">
        <v>1029</v>
      </c>
      <c r="F12" s="49">
        <v>1260</v>
      </c>
      <c r="G12" s="49">
        <v>1100</v>
      </c>
      <c r="H12" s="49">
        <v>22621</v>
      </c>
      <c r="I12" s="49">
        <v>788</v>
      </c>
      <c r="J12" s="49">
        <v>1103</v>
      </c>
      <c r="K12" s="49">
        <v>942</v>
      </c>
      <c r="L12" s="49">
        <v>30479</v>
      </c>
      <c r="M12" s="49">
        <v>1286</v>
      </c>
      <c r="N12" s="49">
        <v>1565</v>
      </c>
      <c r="O12" s="49">
        <v>1423</v>
      </c>
      <c r="P12" s="49">
        <v>56408</v>
      </c>
    </row>
    <row r="13" spans="1:28" ht="13.5" customHeight="1" x14ac:dyDescent="0.15">
      <c r="B13" s="32" t="s">
        <v>80</v>
      </c>
      <c r="C13" s="107">
        <v>1</v>
      </c>
      <c r="D13" s="15" t="s">
        <v>28</v>
      </c>
      <c r="E13" s="49">
        <v>998</v>
      </c>
      <c r="F13" s="49">
        <v>1215</v>
      </c>
      <c r="G13" s="49">
        <v>1073</v>
      </c>
      <c r="H13" s="49">
        <v>20118</v>
      </c>
      <c r="I13" s="49">
        <v>788</v>
      </c>
      <c r="J13" s="49">
        <v>1050</v>
      </c>
      <c r="K13" s="49">
        <v>916</v>
      </c>
      <c r="L13" s="49">
        <v>30254</v>
      </c>
      <c r="M13" s="49">
        <v>1208</v>
      </c>
      <c r="N13" s="49">
        <v>1475</v>
      </c>
      <c r="O13" s="49">
        <v>1346</v>
      </c>
      <c r="P13" s="49">
        <v>45337</v>
      </c>
    </row>
    <row r="14" spans="1:28" ht="13.5" customHeight="1" x14ac:dyDescent="0.15">
      <c r="B14" s="32"/>
      <c r="C14" s="107">
        <v>2</v>
      </c>
      <c r="D14" s="15"/>
      <c r="E14" s="49">
        <v>998</v>
      </c>
      <c r="F14" s="49">
        <v>1260</v>
      </c>
      <c r="G14" s="49">
        <v>1096</v>
      </c>
      <c r="H14" s="49">
        <v>21741</v>
      </c>
      <c r="I14" s="49">
        <v>840</v>
      </c>
      <c r="J14" s="49">
        <v>1050</v>
      </c>
      <c r="K14" s="49">
        <v>924</v>
      </c>
      <c r="L14" s="49">
        <v>27871</v>
      </c>
      <c r="M14" s="49">
        <v>1229</v>
      </c>
      <c r="N14" s="49">
        <v>1400</v>
      </c>
      <c r="O14" s="49">
        <v>1310</v>
      </c>
      <c r="P14" s="49">
        <v>51037</v>
      </c>
    </row>
    <row r="15" spans="1:28" ht="13.5" customHeight="1" x14ac:dyDescent="0.15">
      <c r="B15" s="32"/>
      <c r="C15" s="107">
        <v>3</v>
      </c>
      <c r="D15" s="15"/>
      <c r="E15" s="49">
        <v>966</v>
      </c>
      <c r="F15" s="49">
        <v>1260</v>
      </c>
      <c r="G15" s="49">
        <v>1076</v>
      </c>
      <c r="H15" s="49">
        <v>24057</v>
      </c>
      <c r="I15" s="49">
        <v>819</v>
      </c>
      <c r="J15" s="49">
        <v>1050</v>
      </c>
      <c r="K15" s="49">
        <v>930</v>
      </c>
      <c r="L15" s="49">
        <v>27065</v>
      </c>
      <c r="M15" s="49">
        <v>1208</v>
      </c>
      <c r="N15" s="49">
        <v>1368</v>
      </c>
      <c r="O15" s="49">
        <v>1279</v>
      </c>
      <c r="P15" s="49">
        <v>66499</v>
      </c>
    </row>
    <row r="16" spans="1:28" ht="13.5" customHeight="1" x14ac:dyDescent="0.15">
      <c r="B16" s="32"/>
      <c r="C16" s="107">
        <v>4</v>
      </c>
      <c r="D16" s="15"/>
      <c r="E16" s="49">
        <v>1050</v>
      </c>
      <c r="F16" s="49">
        <v>1302</v>
      </c>
      <c r="G16" s="49">
        <v>1134</v>
      </c>
      <c r="H16" s="49">
        <v>14328</v>
      </c>
      <c r="I16" s="49">
        <v>788</v>
      </c>
      <c r="J16" s="49">
        <v>1050</v>
      </c>
      <c r="K16" s="49">
        <v>886</v>
      </c>
      <c r="L16" s="49">
        <v>24027</v>
      </c>
      <c r="M16" s="49">
        <v>1198</v>
      </c>
      <c r="N16" s="49">
        <v>1470</v>
      </c>
      <c r="O16" s="49">
        <v>1316</v>
      </c>
      <c r="P16" s="49">
        <v>34889</v>
      </c>
    </row>
    <row r="17" spans="2:16" ht="13.5" customHeight="1" x14ac:dyDescent="0.15">
      <c r="B17" s="32"/>
      <c r="C17" s="107">
        <v>5</v>
      </c>
      <c r="D17" s="15"/>
      <c r="E17" s="49">
        <v>1050</v>
      </c>
      <c r="F17" s="49">
        <v>1364</v>
      </c>
      <c r="G17" s="49">
        <v>1192</v>
      </c>
      <c r="H17" s="49">
        <v>25859</v>
      </c>
      <c r="I17" s="49">
        <v>788</v>
      </c>
      <c r="J17" s="49">
        <v>998</v>
      </c>
      <c r="K17" s="49">
        <v>896</v>
      </c>
      <c r="L17" s="49">
        <v>26425</v>
      </c>
      <c r="M17" s="49">
        <v>1208</v>
      </c>
      <c r="N17" s="49">
        <v>1565</v>
      </c>
      <c r="O17" s="49">
        <v>1356</v>
      </c>
      <c r="P17" s="49">
        <v>60884</v>
      </c>
    </row>
    <row r="18" spans="2:16" ht="13.5" customHeight="1" x14ac:dyDescent="0.15">
      <c r="B18" s="32"/>
      <c r="C18" s="107">
        <v>6</v>
      </c>
      <c r="D18" s="15"/>
      <c r="E18" s="49">
        <v>945</v>
      </c>
      <c r="F18" s="49">
        <v>1260</v>
      </c>
      <c r="G18" s="49">
        <v>1082</v>
      </c>
      <c r="H18" s="49">
        <v>25515</v>
      </c>
      <c r="I18" s="49">
        <v>735</v>
      </c>
      <c r="J18" s="49">
        <v>998</v>
      </c>
      <c r="K18" s="49">
        <v>912</v>
      </c>
      <c r="L18" s="49">
        <v>26483</v>
      </c>
      <c r="M18" s="49">
        <v>1260</v>
      </c>
      <c r="N18" s="49">
        <v>1506</v>
      </c>
      <c r="O18" s="49">
        <v>1357</v>
      </c>
      <c r="P18" s="49">
        <v>51473</v>
      </c>
    </row>
    <row r="19" spans="2:16" ht="13.5" customHeight="1" x14ac:dyDescent="0.15">
      <c r="B19" s="32"/>
      <c r="C19" s="107">
        <v>7</v>
      </c>
      <c r="D19" s="15"/>
      <c r="E19" s="49">
        <v>945</v>
      </c>
      <c r="F19" s="49">
        <v>1260</v>
      </c>
      <c r="G19" s="49">
        <v>1047</v>
      </c>
      <c r="H19" s="49">
        <v>16513</v>
      </c>
      <c r="I19" s="49">
        <v>735</v>
      </c>
      <c r="J19" s="49">
        <v>998</v>
      </c>
      <c r="K19" s="49">
        <v>897</v>
      </c>
      <c r="L19" s="49">
        <v>18271</v>
      </c>
      <c r="M19" s="49">
        <v>1208</v>
      </c>
      <c r="N19" s="49">
        <v>1544</v>
      </c>
      <c r="O19" s="49">
        <v>1337</v>
      </c>
      <c r="P19" s="49">
        <v>39327</v>
      </c>
    </row>
    <row r="20" spans="2:16" ht="13.5" customHeight="1" x14ac:dyDescent="0.15">
      <c r="B20" s="32"/>
      <c r="C20" s="107">
        <v>8</v>
      </c>
      <c r="D20" s="15"/>
      <c r="E20" s="49">
        <v>903</v>
      </c>
      <c r="F20" s="49">
        <v>1155</v>
      </c>
      <c r="G20" s="49">
        <v>1027</v>
      </c>
      <c r="H20" s="49">
        <v>23567</v>
      </c>
      <c r="I20" s="49">
        <v>787</v>
      </c>
      <c r="J20" s="49">
        <v>945</v>
      </c>
      <c r="K20" s="49">
        <v>864</v>
      </c>
      <c r="L20" s="49">
        <v>21897</v>
      </c>
      <c r="M20" s="49">
        <v>1208</v>
      </c>
      <c r="N20" s="49">
        <v>1470</v>
      </c>
      <c r="O20" s="49">
        <v>1356</v>
      </c>
      <c r="P20" s="49">
        <v>70999</v>
      </c>
    </row>
    <row r="21" spans="2:16" ht="13.5" customHeight="1" x14ac:dyDescent="0.15">
      <c r="B21" s="168"/>
      <c r="C21" s="145">
        <v>9</v>
      </c>
      <c r="D21" s="169"/>
      <c r="E21" s="152">
        <v>945</v>
      </c>
      <c r="F21" s="152">
        <v>1155</v>
      </c>
      <c r="G21" s="152">
        <v>1028</v>
      </c>
      <c r="H21" s="152">
        <v>25282</v>
      </c>
      <c r="I21" s="152">
        <v>788</v>
      </c>
      <c r="J21" s="152">
        <v>945</v>
      </c>
      <c r="K21" s="152">
        <v>882</v>
      </c>
      <c r="L21" s="152">
        <v>26094</v>
      </c>
      <c r="M21" s="152">
        <v>1208</v>
      </c>
      <c r="N21" s="152">
        <v>1575</v>
      </c>
      <c r="O21" s="152">
        <v>1413</v>
      </c>
      <c r="P21" s="152">
        <v>48353</v>
      </c>
    </row>
    <row r="22" spans="2:16" ht="13.5" customHeight="1" x14ac:dyDescent="0.15">
      <c r="B22" s="168"/>
      <c r="C22" s="145">
        <v>10</v>
      </c>
      <c r="D22" s="145"/>
      <c r="E22" s="205">
        <v>945</v>
      </c>
      <c r="F22" s="205">
        <v>1257.0600000000002</v>
      </c>
      <c r="G22" s="205">
        <v>1012.9634051708933</v>
      </c>
      <c r="H22" s="205">
        <v>24237.300000000003</v>
      </c>
      <c r="I22" s="205">
        <v>840</v>
      </c>
      <c r="J22" s="205">
        <v>997.5</v>
      </c>
      <c r="K22" s="205">
        <v>905.96402551292272</v>
      </c>
      <c r="L22" s="152">
        <v>33558.300000000003</v>
      </c>
      <c r="M22" s="152">
        <v>1207.5</v>
      </c>
      <c r="N22" s="152">
        <v>1564.5</v>
      </c>
      <c r="O22" s="152">
        <v>1418.3540168290526</v>
      </c>
      <c r="P22" s="152">
        <v>51576.900000000009</v>
      </c>
    </row>
    <row r="23" spans="2:16" ht="13.5" customHeight="1" x14ac:dyDescent="0.15">
      <c r="B23" s="144"/>
      <c r="C23" s="171">
        <v>11</v>
      </c>
      <c r="D23" s="146"/>
      <c r="E23" s="153">
        <v>945</v>
      </c>
      <c r="F23" s="153">
        <v>1260</v>
      </c>
      <c r="G23" s="153">
        <v>1066.6421481395887</v>
      </c>
      <c r="H23" s="146">
        <v>33339.4</v>
      </c>
      <c r="I23" s="153">
        <v>892.5</v>
      </c>
      <c r="J23" s="153">
        <v>1050</v>
      </c>
      <c r="K23" s="153">
        <v>945.04782946199293</v>
      </c>
      <c r="L23" s="153">
        <v>43810.100000000006</v>
      </c>
      <c r="M23" s="153">
        <v>1207.5</v>
      </c>
      <c r="N23" s="153">
        <v>1480.3950000000002</v>
      </c>
      <c r="O23" s="153">
        <v>1393.5105441565174</v>
      </c>
      <c r="P23" s="146">
        <v>62191.6</v>
      </c>
    </row>
    <row r="24" spans="2:16" ht="13.5" customHeight="1" x14ac:dyDescent="0.15">
      <c r="B24" s="150"/>
      <c r="C24" s="148"/>
      <c r="D24" s="151"/>
      <c r="E24" s="152"/>
      <c r="F24" s="152"/>
      <c r="G24" s="152"/>
      <c r="H24" s="152"/>
      <c r="I24" s="152"/>
      <c r="J24" s="152"/>
      <c r="K24" s="152"/>
      <c r="L24" s="152"/>
      <c r="M24" s="152"/>
      <c r="N24" s="152"/>
      <c r="O24" s="152"/>
      <c r="P24" s="152"/>
    </row>
    <row r="25" spans="2:16" ht="13.5" customHeight="1" x14ac:dyDescent="0.15">
      <c r="B25" s="147"/>
      <c r="C25" s="148"/>
      <c r="D25" s="149"/>
      <c r="E25" s="152"/>
      <c r="F25" s="152"/>
      <c r="G25" s="152"/>
      <c r="H25" s="152"/>
      <c r="I25" s="152"/>
      <c r="J25" s="152"/>
      <c r="K25" s="152"/>
      <c r="L25" s="152"/>
      <c r="M25" s="152"/>
      <c r="N25" s="152"/>
      <c r="O25" s="152"/>
      <c r="P25" s="152"/>
    </row>
    <row r="26" spans="2:16" ht="13.5" customHeight="1" x14ac:dyDescent="0.15">
      <c r="B26" s="150" t="s">
        <v>46</v>
      </c>
      <c r="C26" s="148"/>
      <c r="D26" s="151"/>
      <c r="E26" s="152"/>
      <c r="F26" s="152"/>
      <c r="G26" s="152"/>
      <c r="H26" s="152"/>
      <c r="I26" s="152"/>
      <c r="J26" s="152"/>
      <c r="K26" s="152"/>
      <c r="L26" s="152"/>
      <c r="M26" s="152"/>
      <c r="N26" s="152"/>
      <c r="O26" s="152"/>
      <c r="P26" s="152"/>
    </row>
    <row r="27" spans="2:16" ht="13.5" customHeight="1" x14ac:dyDescent="0.15">
      <c r="B27" s="180">
        <v>40484</v>
      </c>
      <c r="C27" s="181"/>
      <c r="D27" s="164">
        <v>40490</v>
      </c>
      <c r="E27" s="156">
        <v>945</v>
      </c>
      <c r="F27" s="156">
        <v>1212.75</v>
      </c>
      <c r="G27" s="156">
        <v>995.41226362625139</v>
      </c>
      <c r="H27" s="156">
        <v>7861.3</v>
      </c>
      <c r="I27" s="156">
        <v>892.5</v>
      </c>
      <c r="J27" s="156">
        <v>1050</v>
      </c>
      <c r="K27" s="156">
        <v>942.79524603148366</v>
      </c>
      <c r="L27" s="156">
        <v>8710.9</v>
      </c>
      <c r="M27" s="156">
        <v>1260</v>
      </c>
      <c r="N27" s="156">
        <v>1480.3950000000002</v>
      </c>
      <c r="O27" s="156">
        <v>1439.1879667958162</v>
      </c>
      <c r="P27" s="156">
        <v>12707.8</v>
      </c>
    </row>
    <row r="28" spans="2:16" ht="13.5" customHeight="1" x14ac:dyDescent="0.15">
      <c r="B28" s="182" t="s">
        <v>47</v>
      </c>
      <c r="C28" s="183"/>
      <c r="D28" s="164"/>
      <c r="E28" s="152"/>
      <c r="F28" s="152"/>
      <c r="G28" s="152"/>
      <c r="H28" s="152"/>
      <c r="I28" s="152"/>
      <c r="J28" s="152"/>
      <c r="K28" s="152"/>
      <c r="L28" s="152"/>
      <c r="M28" s="152"/>
      <c r="N28" s="152"/>
      <c r="O28" s="152"/>
      <c r="P28" s="152"/>
    </row>
    <row r="29" spans="2:16" ht="13.5" customHeight="1" x14ac:dyDescent="0.15">
      <c r="B29" s="180">
        <v>40491</v>
      </c>
      <c r="C29" s="181"/>
      <c r="D29" s="164">
        <v>40497</v>
      </c>
      <c r="E29" s="156">
        <v>997.5</v>
      </c>
      <c r="F29" s="156">
        <v>1207.5</v>
      </c>
      <c r="G29" s="156">
        <v>1068.5722929936301</v>
      </c>
      <c r="H29" s="156">
        <v>6546.7</v>
      </c>
      <c r="I29" s="156">
        <v>892.5</v>
      </c>
      <c r="J29" s="156">
        <v>1050</v>
      </c>
      <c r="K29" s="156">
        <v>945.09618201709611</v>
      </c>
      <c r="L29" s="156">
        <v>8797.7999999999993</v>
      </c>
      <c r="M29" s="156">
        <v>1207.5</v>
      </c>
      <c r="N29" s="156">
        <v>1375.08</v>
      </c>
      <c r="O29" s="156">
        <v>1285.8613024952019</v>
      </c>
      <c r="P29" s="156">
        <v>12344.9</v>
      </c>
    </row>
    <row r="30" spans="2:16" ht="13.5" customHeight="1" x14ac:dyDescent="0.15">
      <c r="B30" s="182" t="s">
        <v>48</v>
      </c>
      <c r="C30" s="183"/>
      <c r="D30" s="164"/>
      <c r="E30" s="152"/>
      <c r="F30" s="152"/>
      <c r="G30" s="152"/>
      <c r="H30" s="152"/>
      <c r="I30" s="152"/>
      <c r="J30" s="152"/>
      <c r="K30" s="152"/>
      <c r="L30" s="152"/>
      <c r="M30" s="152"/>
      <c r="N30" s="152"/>
      <c r="O30" s="152"/>
      <c r="P30" s="152"/>
    </row>
    <row r="31" spans="2:16" ht="13.5" customHeight="1" x14ac:dyDescent="0.15">
      <c r="B31" s="180">
        <v>40498</v>
      </c>
      <c r="C31" s="181"/>
      <c r="D31" s="164">
        <v>40504</v>
      </c>
      <c r="E31" s="156">
        <v>1029</v>
      </c>
      <c r="F31" s="156">
        <v>1228.5</v>
      </c>
      <c r="G31" s="156">
        <v>1128.5471393719997</v>
      </c>
      <c r="H31" s="156">
        <v>5374.2</v>
      </c>
      <c r="I31" s="156">
        <v>924</v>
      </c>
      <c r="J31" s="156">
        <v>1050</v>
      </c>
      <c r="K31" s="156">
        <v>952.56664262242521</v>
      </c>
      <c r="L31" s="156">
        <v>9787.6</v>
      </c>
      <c r="M31" s="156">
        <v>1207.5</v>
      </c>
      <c r="N31" s="156">
        <v>1478.4</v>
      </c>
      <c r="O31" s="156">
        <v>1364.2926609637161</v>
      </c>
      <c r="P31" s="156">
        <v>12892.8</v>
      </c>
    </row>
    <row r="32" spans="2:16" ht="13.5" customHeight="1" x14ac:dyDescent="0.15">
      <c r="B32" s="182" t="s">
        <v>49</v>
      </c>
      <c r="C32" s="183"/>
      <c r="D32" s="164"/>
      <c r="E32" s="152"/>
      <c r="F32" s="152"/>
      <c r="G32" s="152"/>
      <c r="H32" s="152"/>
      <c r="I32" s="152"/>
      <c r="J32" s="152"/>
      <c r="K32" s="152"/>
      <c r="L32" s="152"/>
      <c r="M32" s="152"/>
      <c r="N32" s="152"/>
      <c r="O32" s="152"/>
      <c r="P32" s="152"/>
    </row>
    <row r="33" spans="2:16" ht="13.5" customHeight="1" x14ac:dyDescent="0.15">
      <c r="B33" s="180">
        <v>40506</v>
      </c>
      <c r="C33" s="181"/>
      <c r="D33" s="164">
        <v>40511</v>
      </c>
      <c r="E33" s="156">
        <v>1029</v>
      </c>
      <c r="F33" s="156">
        <v>1225.3500000000001</v>
      </c>
      <c r="G33" s="156">
        <v>1115.5163920056102</v>
      </c>
      <c r="H33" s="156">
        <v>6173.3</v>
      </c>
      <c r="I33" s="156">
        <v>892.5</v>
      </c>
      <c r="J33" s="156">
        <v>1050</v>
      </c>
      <c r="K33" s="156">
        <v>936.75973918022805</v>
      </c>
      <c r="L33" s="156">
        <v>7727.3</v>
      </c>
      <c r="M33" s="156">
        <v>1207.5</v>
      </c>
      <c r="N33" s="156">
        <v>1478.4</v>
      </c>
      <c r="O33" s="156">
        <v>1397.7863854937673</v>
      </c>
      <c r="P33" s="156">
        <v>12469.2</v>
      </c>
    </row>
    <row r="34" spans="2:16" ht="13.5" customHeight="1" x14ac:dyDescent="0.15">
      <c r="B34" s="182" t="s">
        <v>50</v>
      </c>
      <c r="C34" s="183"/>
      <c r="D34" s="164"/>
      <c r="E34" s="152"/>
      <c r="F34" s="152"/>
      <c r="G34" s="152"/>
      <c r="H34" s="152"/>
      <c r="I34" s="152"/>
      <c r="J34" s="152"/>
      <c r="K34" s="152"/>
      <c r="L34" s="152"/>
      <c r="M34" s="152"/>
      <c r="N34" s="152"/>
      <c r="O34" s="152"/>
      <c r="P34" s="152"/>
    </row>
    <row r="35" spans="2:16" ht="13.5" customHeight="1" x14ac:dyDescent="0.15">
      <c r="B35" s="184">
        <v>40512</v>
      </c>
      <c r="C35" s="185"/>
      <c r="D35" s="167">
        <v>40518</v>
      </c>
      <c r="E35" s="153">
        <v>1029</v>
      </c>
      <c r="F35" s="153">
        <v>1260</v>
      </c>
      <c r="G35" s="153">
        <v>1116.8846908734054</v>
      </c>
      <c r="H35" s="153">
        <v>7383.9</v>
      </c>
      <c r="I35" s="153">
        <v>924</v>
      </c>
      <c r="J35" s="153">
        <v>1031.2050000000002</v>
      </c>
      <c r="K35" s="153">
        <v>955.66735427906474</v>
      </c>
      <c r="L35" s="153">
        <v>8786.5</v>
      </c>
      <c r="M35" s="153">
        <v>1260</v>
      </c>
      <c r="N35" s="153">
        <v>1478.4</v>
      </c>
      <c r="O35" s="153">
        <v>1429.1074383151217</v>
      </c>
      <c r="P35" s="153">
        <v>11776.9</v>
      </c>
    </row>
    <row r="36" spans="2:16" ht="3.75" customHeight="1" x14ac:dyDescent="0.15">
      <c r="B36" s="36"/>
      <c r="C36" s="35"/>
      <c r="D36" s="35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</row>
    <row r="37" spans="2:16" ht="13.5" customHeight="1" x14ac:dyDescent="0.15">
      <c r="B37" s="21"/>
      <c r="C37" s="78"/>
      <c r="D37" s="78"/>
    </row>
    <row r="38" spans="2:16" ht="13.5" customHeight="1" x14ac:dyDescent="0.15">
      <c r="B38" s="22"/>
      <c r="C38" s="78"/>
      <c r="D38" s="78"/>
    </row>
    <row r="39" spans="2:16" ht="13.5" customHeight="1" x14ac:dyDescent="0.15">
      <c r="B39" s="22"/>
      <c r="C39" s="78"/>
      <c r="D39" s="78"/>
    </row>
    <row r="40" spans="2:16" ht="13.5" customHeight="1" x14ac:dyDescent="0.15">
      <c r="B40" s="22"/>
      <c r="C40" s="78"/>
      <c r="D40" s="78"/>
    </row>
    <row r="41" spans="2:16" ht="13.5" customHeight="1" x14ac:dyDescent="0.15">
      <c r="B41" s="21"/>
      <c r="C41" s="78"/>
    </row>
    <row r="42" spans="2:16" ht="13.5" customHeight="1" x14ac:dyDescent="0.15">
      <c r="B42" s="21"/>
      <c r="C42" s="78"/>
    </row>
    <row r="43" spans="2:16" ht="13.5" customHeight="1" x14ac:dyDescent="0.15">
      <c r="B43" s="21"/>
      <c r="C43" s="78"/>
    </row>
  </sheetData>
  <phoneticPr fontId="8"/>
  <conditionalFormatting sqref="B35">
    <cfRule type="cellIs" dxfId="4" priority="5" stopIfTrue="1" operator="lessThanOrEqual">
      <formula>0</formula>
    </cfRule>
  </conditionalFormatting>
  <conditionalFormatting sqref="B35">
    <cfRule type="cellIs" dxfId="3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8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6</vt:i4>
      </vt:variant>
    </vt:vector>
  </HeadingPairs>
  <TitlesOfParts>
    <vt:vector size="28" baseType="lpstr">
      <vt:lpstr>和4-1</vt:lpstr>
      <vt:lpstr>和4‐2</vt:lpstr>
      <vt:lpstr>和3-1</vt:lpstr>
      <vt:lpstr>和3-2</vt:lpstr>
      <vt:lpstr>和3-3</vt:lpstr>
      <vt:lpstr>和3未</vt:lpstr>
      <vt:lpstr>乳2-1</vt:lpstr>
      <vt:lpstr>乳2-2</vt:lpstr>
      <vt:lpstr>乳2-3</vt:lpstr>
      <vt:lpstr>乳2未</vt:lpstr>
      <vt:lpstr>交雑3-1</vt:lpstr>
      <vt:lpstr>交雑3-2</vt:lpstr>
      <vt:lpstr>交雑3-3</vt:lpstr>
      <vt:lpstr>交雑3未</vt:lpstr>
      <vt:lpstr>牛ｾｯﾄ</vt:lpstr>
      <vt:lpstr>輸入牛‐1</vt:lpstr>
      <vt:lpstr>輸入牛-2</vt:lpstr>
      <vt:lpstr>豚-1</vt:lpstr>
      <vt:lpstr>豚-2</vt:lpstr>
      <vt:lpstr>豚ﾌﾛｰｽﾞﾝ</vt:lpstr>
      <vt:lpstr>輸入豚-1</vt:lpstr>
      <vt:lpstr>輸入豚-2</vt:lpstr>
      <vt:lpstr>Indication</vt:lpstr>
      <vt:lpstr>M_Sht</vt:lpstr>
      <vt:lpstr>P_D_Sht</vt:lpstr>
      <vt:lpstr>P_U_Month</vt:lpstr>
      <vt:lpstr>U_Month</vt:lpstr>
      <vt:lpstr>Un_F3Sheet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2010-11-20T04:57:38Z</cp:lastPrinted>
  <dcterms:created xsi:type="dcterms:W3CDTF">2006-02-27T02:22:51Z</dcterms:created>
  <dcterms:modified xsi:type="dcterms:W3CDTF">2022-11-01T06:34:24Z</dcterms:modified>
</cp:coreProperties>
</file>